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/Users/miroslavrojek/Library/Mobile Documents/com~apple~CloudDocs/Expertia sro/Projekty/CSOB/"/>
    </mc:Choice>
  </mc:AlternateContent>
  <xr:revisionPtr revIDLastSave="0" documentId="13_ncr:1_{40D56EE6-F161-2347-92C9-96BF48CD7461}" xr6:coauthVersionLast="47" xr6:coauthVersionMax="47" xr10:uidLastSave="{00000000-0000-0000-0000-000000000000}"/>
  <bookViews>
    <workbookView xWindow="39340" yWindow="-2480" windowWidth="42480" windowHeight="26680" tabRatio="724" xr2:uid="{00000000-000D-0000-FFFF-FFFF00000000}"/>
  </bookViews>
  <sheets>
    <sheet name="AUTO" sheetId="72" r:id="rId1"/>
    <sheet name="leden" sheetId="71" r:id="rId2"/>
    <sheet name="únor" sheetId="73" r:id="rId3"/>
    <sheet name="březen" sheetId="74" r:id="rId4"/>
    <sheet name="duben" sheetId="75" r:id="rId5"/>
    <sheet name="květen" sheetId="76" r:id="rId6"/>
    <sheet name="červen" sheetId="77" r:id="rId7"/>
    <sheet name="červenec" sheetId="78" r:id="rId8"/>
    <sheet name="srpen" sheetId="79" r:id="rId9"/>
    <sheet name="září" sheetId="80" r:id="rId10"/>
    <sheet name="říjen" sheetId="81" r:id="rId11"/>
    <sheet name="listopad" sheetId="82" r:id="rId12"/>
    <sheet name="prosinec" sheetId="83" r:id="rId13"/>
  </sheets>
  <definedNames>
    <definedName name="_xlnm.Print_Area" localSheetId="3">březen!$A$1:$H$48</definedName>
    <definedName name="_xlnm.Print_Area" localSheetId="6">červen!$A$1:$H$48</definedName>
    <definedName name="_xlnm.Print_Area" localSheetId="7">červenec!$A$1:$H$48</definedName>
    <definedName name="_xlnm.Print_Area" localSheetId="4">duben!$A$1:$H$47</definedName>
    <definedName name="_xlnm.Print_Area" localSheetId="5">květen!$A$1:$H$48</definedName>
    <definedName name="_xlnm.Print_Area" localSheetId="1">leden!$A$1:$H$48</definedName>
    <definedName name="_xlnm.Print_Area" localSheetId="11">listopad!$A$1:$H$47</definedName>
    <definedName name="_xlnm.Print_Area" localSheetId="12">prosinec!$A$1:$H$48</definedName>
    <definedName name="_xlnm.Print_Area" localSheetId="10">říjen!$A$1:$H$48</definedName>
    <definedName name="_xlnm.Print_Area" localSheetId="8">srpen!$A$1:$H$48</definedName>
    <definedName name="_xlnm.Print_Area" localSheetId="2">únor!$A$1:$H$46</definedName>
    <definedName name="_xlnm.Print_Area" localSheetId="9">září!$A$1:$H$47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7" i="75" l="1"/>
  <c r="E38" i="75"/>
  <c r="E39" i="75"/>
  <c r="E16" i="80"/>
  <c r="E17" i="80"/>
  <c r="E18" i="80"/>
  <c r="E19" i="80"/>
  <c r="E20" i="80"/>
  <c r="E21" i="80"/>
  <c r="E22" i="80"/>
  <c r="E23" i="80"/>
  <c r="E24" i="80"/>
  <c r="E25" i="80"/>
  <c r="E26" i="80"/>
  <c r="E27" i="80"/>
  <c r="E28" i="80"/>
  <c r="E29" i="80"/>
  <c r="E30" i="80"/>
  <c r="E31" i="80"/>
  <c r="E32" i="80"/>
  <c r="E33" i="80"/>
  <c r="E34" i="80"/>
  <c r="E35" i="80"/>
  <c r="E36" i="80"/>
  <c r="E37" i="80"/>
  <c r="E38" i="80"/>
  <c r="E39" i="80"/>
  <c r="E11" i="79"/>
  <c r="E12" i="79"/>
  <c r="E13" i="79"/>
  <c r="E14" i="79"/>
  <c r="E15" i="79"/>
  <c r="E16" i="79"/>
  <c r="E17" i="79"/>
  <c r="E18" i="79"/>
  <c r="E19" i="79"/>
  <c r="E20" i="79"/>
  <c r="E21" i="79"/>
  <c r="E22" i="79"/>
  <c r="E23" i="79"/>
  <c r="E24" i="79"/>
  <c r="E25" i="79"/>
  <c r="E26" i="79"/>
  <c r="E27" i="79"/>
  <c r="E28" i="79"/>
  <c r="E29" i="79"/>
  <c r="E30" i="79"/>
  <c r="E31" i="79"/>
  <c r="E32" i="79"/>
  <c r="E33" i="79"/>
  <c r="E34" i="79"/>
  <c r="E35" i="79"/>
  <c r="E36" i="79"/>
  <c r="E37" i="79"/>
  <c r="E38" i="79"/>
  <c r="E39" i="79"/>
  <c r="E10" i="79"/>
  <c r="E11" i="78"/>
  <c r="E12" i="78"/>
  <c r="E13" i="78"/>
  <c r="E14" i="78"/>
  <c r="E15" i="78"/>
  <c r="E16" i="78"/>
  <c r="E17" i="78"/>
  <c r="E18" i="78"/>
  <c r="E19" i="78"/>
  <c r="E20" i="78"/>
  <c r="E21" i="78"/>
  <c r="E22" i="78"/>
  <c r="E23" i="78"/>
  <c r="E24" i="78"/>
  <c r="E25" i="78"/>
  <c r="E26" i="78"/>
  <c r="E27" i="78"/>
  <c r="E28" i="78"/>
  <c r="E29" i="78"/>
  <c r="E30" i="78"/>
  <c r="E31" i="78"/>
  <c r="E32" i="78"/>
  <c r="E33" i="78"/>
  <c r="E34" i="78"/>
  <c r="E35" i="78"/>
  <c r="E36" i="78"/>
  <c r="E37" i="78"/>
  <c r="E38" i="78"/>
  <c r="E39" i="78"/>
  <c r="E40" i="78"/>
  <c r="E41" i="78"/>
  <c r="E10" i="78"/>
  <c r="H4" i="78"/>
  <c r="G4" i="78"/>
  <c r="F3" i="78"/>
  <c r="B4" i="78"/>
  <c r="B3" i="78"/>
  <c r="E10" i="77"/>
  <c r="E12" i="77"/>
  <c r="E13" i="77"/>
  <c r="E14" i="77"/>
  <c r="E15" i="77"/>
  <c r="E16" i="77"/>
  <c r="E17" i="77"/>
  <c r="E18" i="77"/>
  <c r="E19" i="77"/>
  <c r="E20" i="77"/>
  <c r="E21" i="77"/>
  <c r="E22" i="77"/>
  <c r="E23" i="77"/>
  <c r="E24" i="77"/>
  <c r="E25" i="77"/>
  <c r="E26" i="77"/>
  <c r="E27" i="77"/>
  <c r="E28" i="77"/>
  <c r="E29" i="77"/>
  <c r="E30" i="77"/>
  <c r="E31" i="77"/>
  <c r="E32" i="77"/>
  <c r="E33" i="77"/>
  <c r="E34" i="77"/>
  <c r="E35" i="77"/>
  <c r="E36" i="77"/>
  <c r="E37" i="77"/>
  <c r="E38" i="77"/>
  <c r="E39" i="77"/>
  <c r="E40" i="77"/>
  <c r="E11" i="77"/>
  <c r="E11" i="76" l="1"/>
  <c r="E12" i="76"/>
  <c r="E13" i="76"/>
  <c r="E14" i="76"/>
  <c r="E15" i="76"/>
  <c r="E16" i="76"/>
  <c r="E17" i="76"/>
  <c r="E18" i="76"/>
  <c r="E19" i="76"/>
  <c r="E20" i="76"/>
  <c r="E21" i="76"/>
  <c r="E22" i="76"/>
  <c r="E23" i="76"/>
  <c r="E24" i="76"/>
  <c r="E25" i="76"/>
  <c r="E26" i="76"/>
  <c r="E27" i="76"/>
  <c r="E28" i="76"/>
  <c r="E29" i="76"/>
  <c r="E30" i="76"/>
  <c r="E31" i="76"/>
  <c r="E32" i="76"/>
  <c r="E33" i="76"/>
  <c r="E34" i="76"/>
  <c r="E35" i="76"/>
  <c r="E36" i="76"/>
  <c r="E37" i="76"/>
  <c r="E38" i="76"/>
  <c r="E39" i="76"/>
  <c r="E40" i="76"/>
  <c r="E10" i="76"/>
  <c r="E11" i="75"/>
  <c r="E12" i="75"/>
  <c r="E13" i="75"/>
  <c r="E14" i="75"/>
  <c r="E15" i="75"/>
  <c r="E16" i="75"/>
  <c r="E17" i="75"/>
  <c r="E18" i="75"/>
  <c r="E19" i="75"/>
  <c r="E20" i="75"/>
  <c r="E21" i="75"/>
  <c r="E22" i="75"/>
  <c r="E23" i="75"/>
  <c r="E24" i="75"/>
  <c r="E25" i="75"/>
  <c r="E26" i="75"/>
  <c r="E27" i="75"/>
  <c r="E28" i="75"/>
  <c r="E29" i="75"/>
  <c r="E30" i="75"/>
  <c r="E31" i="75"/>
  <c r="E32" i="75"/>
  <c r="E33" i="75"/>
  <c r="E34" i="75"/>
  <c r="E35" i="75"/>
  <c r="E36" i="75"/>
  <c r="E10" i="75"/>
  <c r="E11" i="74"/>
  <c r="E12" i="74"/>
  <c r="E13" i="74"/>
  <c r="E14" i="74"/>
  <c r="E15" i="74"/>
  <c r="E16" i="74"/>
  <c r="E17" i="74"/>
  <c r="E18" i="74"/>
  <c r="E19" i="74"/>
  <c r="E20" i="74"/>
  <c r="E21" i="74"/>
  <c r="E22" i="74"/>
  <c r="E23" i="74"/>
  <c r="E24" i="74"/>
  <c r="E25" i="74"/>
  <c r="E26" i="74"/>
  <c r="E27" i="74"/>
  <c r="E28" i="74"/>
  <c r="E29" i="74"/>
  <c r="E30" i="74"/>
  <c r="E31" i="74"/>
  <c r="E32" i="74"/>
  <c r="E33" i="74"/>
  <c r="E34" i="74"/>
  <c r="E35" i="74"/>
  <c r="E36" i="74"/>
  <c r="E37" i="74"/>
  <c r="E38" i="74"/>
  <c r="E39" i="74"/>
  <c r="E40" i="74"/>
  <c r="E10" i="74"/>
  <c r="E11" i="73"/>
  <c r="E12" i="73"/>
  <c r="E13" i="73"/>
  <c r="E14" i="73"/>
  <c r="E15" i="73"/>
  <c r="E16" i="73"/>
  <c r="E17" i="73"/>
  <c r="E18" i="73"/>
  <c r="E19" i="73"/>
  <c r="E20" i="73"/>
  <c r="E21" i="73"/>
  <c r="E22" i="73"/>
  <c r="E23" i="73"/>
  <c r="E24" i="73"/>
  <c r="E25" i="73"/>
  <c r="E26" i="73"/>
  <c r="E27" i="73"/>
  <c r="E28" i="73"/>
  <c r="E29" i="73"/>
  <c r="E30" i="73"/>
  <c r="E31" i="73"/>
  <c r="E32" i="73"/>
  <c r="E33" i="73"/>
  <c r="E34" i="73"/>
  <c r="E35" i="73"/>
  <c r="E36" i="73"/>
  <c r="E37" i="73"/>
  <c r="E38" i="73"/>
  <c r="E10" i="73"/>
  <c r="D40" i="73"/>
  <c r="E40" i="71"/>
  <c r="E39" i="71"/>
  <c r="E38" i="71"/>
  <c r="E37" i="71"/>
  <c r="E36" i="71"/>
  <c r="E35" i="71"/>
  <c r="E34" i="71"/>
  <c r="E33" i="71"/>
  <c r="E32" i="71"/>
  <c r="E31" i="71"/>
  <c r="E30" i="71"/>
  <c r="E29" i="71"/>
  <c r="E28" i="71"/>
  <c r="E27" i="71"/>
  <c r="E26" i="71"/>
  <c r="E25" i="71"/>
  <c r="E24" i="71"/>
  <c r="E23" i="71"/>
  <c r="E22" i="71"/>
  <c r="E21" i="71"/>
  <c r="E20" i="71"/>
  <c r="E19" i="71"/>
  <c r="E18" i="71"/>
  <c r="E17" i="71"/>
  <c r="E16" i="71"/>
  <c r="E15" i="71"/>
  <c r="E14" i="71"/>
  <c r="E13" i="71"/>
  <c r="E12" i="71"/>
  <c r="E11" i="71"/>
  <c r="E10" i="71"/>
  <c r="F10" i="71" s="1"/>
  <c r="E40" i="73" l="1"/>
  <c r="F11" i="71"/>
  <c r="F12" i="71" s="1"/>
  <c r="F13" i="71" s="1"/>
  <c r="F14" i="71" s="1"/>
  <c r="F15" i="71" s="1"/>
  <c r="F16" i="71" s="1"/>
  <c r="F17" i="71" s="1"/>
  <c r="F18" i="71" s="1"/>
  <c r="F19" i="71" s="1"/>
  <c r="F20" i="71" s="1"/>
  <c r="F21" i="71" s="1"/>
  <c r="F22" i="71" s="1"/>
  <c r="F23" i="71" s="1"/>
  <c r="F24" i="71" s="1"/>
  <c r="F25" i="71" s="1"/>
  <c r="F26" i="71" s="1"/>
  <c r="F27" i="71" s="1"/>
  <c r="F28" i="71" s="1"/>
  <c r="F29" i="71" s="1"/>
  <c r="F30" i="71" s="1"/>
  <c r="F31" i="71" s="1"/>
  <c r="F32" i="71" s="1"/>
  <c r="F33" i="71" s="1"/>
  <c r="F34" i="71" s="1"/>
  <c r="F35" i="71" s="1"/>
  <c r="F36" i="71" s="1"/>
  <c r="F37" i="71" s="1"/>
  <c r="F38" i="71" s="1"/>
  <c r="F39" i="71" s="1"/>
  <c r="F40" i="71" s="1"/>
  <c r="B3" i="73" l="1"/>
  <c r="E40" i="83" l="1"/>
  <c r="D48" i="83"/>
  <c r="B48" i="83"/>
  <c r="H42" i="83"/>
  <c r="G42" i="83"/>
  <c r="D42" i="83"/>
  <c r="C42" i="83"/>
  <c r="E39" i="83"/>
  <c r="E38" i="83"/>
  <c r="E37" i="83"/>
  <c r="E36" i="83"/>
  <c r="E35" i="83"/>
  <c r="E34" i="83"/>
  <c r="E33" i="83"/>
  <c r="E32" i="83"/>
  <c r="E31" i="83"/>
  <c r="E30" i="83"/>
  <c r="E29" i="83"/>
  <c r="E28" i="83"/>
  <c r="E27" i="83"/>
  <c r="E26" i="83"/>
  <c r="E25" i="83"/>
  <c r="E24" i="83"/>
  <c r="E23" i="83"/>
  <c r="E22" i="83"/>
  <c r="E21" i="83"/>
  <c r="E20" i="83"/>
  <c r="E19" i="83"/>
  <c r="E18" i="83"/>
  <c r="E17" i="83"/>
  <c r="E16" i="83"/>
  <c r="E15" i="83"/>
  <c r="E14" i="83"/>
  <c r="E13" i="83"/>
  <c r="E12" i="83"/>
  <c r="E11" i="83"/>
  <c r="E10" i="83"/>
  <c r="H4" i="83"/>
  <c r="B4" i="83"/>
  <c r="F3" i="83"/>
  <c r="B3" i="83"/>
  <c r="D47" i="82"/>
  <c r="B47" i="82"/>
  <c r="H41" i="82"/>
  <c r="G41" i="82"/>
  <c r="D41" i="82"/>
  <c r="C41" i="82"/>
  <c r="E39" i="82"/>
  <c r="E38" i="82"/>
  <c r="E37" i="82"/>
  <c r="E36" i="82"/>
  <c r="E35" i="82"/>
  <c r="E34" i="82"/>
  <c r="E33" i="82"/>
  <c r="E32" i="82"/>
  <c r="E31" i="82"/>
  <c r="E30" i="82"/>
  <c r="E29" i="82"/>
  <c r="E28" i="82"/>
  <c r="E27" i="82"/>
  <c r="E26" i="82"/>
  <c r="E25" i="82"/>
  <c r="E24" i="82"/>
  <c r="E23" i="82"/>
  <c r="E22" i="82"/>
  <c r="E21" i="82"/>
  <c r="E20" i="82"/>
  <c r="E19" i="82"/>
  <c r="E18" i="82"/>
  <c r="E17" i="82"/>
  <c r="E16" i="82"/>
  <c r="E15" i="82"/>
  <c r="E14" i="82"/>
  <c r="E13" i="82"/>
  <c r="E12" i="82"/>
  <c r="E11" i="82"/>
  <c r="E10" i="82"/>
  <c r="H4" i="82"/>
  <c r="B4" i="82"/>
  <c r="F3" i="82"/>
  <c r="B3" i="82"/>
  <c r="D48" i="81"/>
  <c r="B48" i="81"/>
  <c r="H42" i="81"/>
  <c r="G42" i="81"/>
  <c r="D42" i="81"/>
  <c r="C42" i="81"/>
  <c r="E40" i="81"/>
  <c r="E39" i="81"/>
  <c r="E38" i="81"/>
  <c r="E37" i="81"/>
  <c r="E36" i="81"/>
  <c r="E35" i="81"/>
  <c r="E34" i="81"/>
  <c r="E33" i="81"/>
  <c r="E32" i="81"/>
  <c r="E31" i="81"/>
  <c r="E30" i="81"/>
  <c r="E29" i="81"/>
  <c r="E28" i="81"/>
  <c r="E27" i="81"/>
  <c r="E26" i="81"/>
  <c r="E25" i="81"/>
  <c r="E24" i="81"/>
  <c r="E23" i="81"/>
  <c r="E22" i="81"/>
  <c r="E21" i="81"/>
  <c r="E20" i="81"/>
  <c r="E19" i="81"/>
  <c r="E18" i="81"/>
  <c r="E17" i="81"/>
  <c r="E16" i="81"/>
  <c r="E15" i="81"/>
  <c r="E14" i="81"/>
  <c r="E13" i="81"/>
  <c r="E12" i="81"/>
  <c r="E11" i="81"/>
  <c r="E10" i="81"/>
  <c r="H4" i="81"/>
  <c r="B4" i="81"/>
  <c r="F3" i="81"/>
  <c r="B3" i="81"/>
  <c r="D47" i="80"/>
  <c r="H41" i="80"/>
  <c r="G41" i="80"/>
  <c r="D41" i="80"/>
  <c r="C41" i="80"/>
  <c r="E15" i="80"/>
  <c r="E14" i="80"/>
  <c r="E13" i="80"/>
  <c r="E12" i="80"/>
  <c r="E11" i="80"/>
  <c r="E10" i="80"/>
  <c r="H4" i="80"/>
  <c r="B4" i="80"/>
  <c r="F3" i="80"/>
  <c r="B3" i="80"/>
  <c r="D48" i="79"/>
  <c r="H42" i="79"/>
  <c r="G42" i="79"/>
  <c r="D42" i="79"/>
  <c r="C42" i="79"/>
  <c r="E40" i="79"/>
  <c r="H4" i="79"/>
  <c r="B4" i="79"/>
  <c r="F3" i="79"/>
  <c r="B3" i="79"/>
  <c r="D48" i="78"/>
  <c r="H43" i="78"/>
  <c r="G43" i="78"/>
  <c r="D43" i="78"/>
  <c r="C43" i="78"/>
  <c r="E41" i="82" l="1"/>
  <c r="F43" i="82" s="1"/>
  <c r="F46" i="78"/>
  <c r="E42" i="81"/>
  <c r="F44" i="81" s="1"/>
  <c r="E41" i="80"/>
  <c r="F43" i="80" s="1"/>
  <c r="F45" i="79"/>
  <c r="E42" i="79"/>
  <c r="F44" i="79" s="1"/>
  <c r="F45" i="81"/>
  <c r="F44" i="82"/>
  <c r="F45" i="83"/>
  <c r="E42" i="83"/>
  <c r="F44" i="83" s="1"/>
  <c r="F44" i="80"/>
  <c r="E43" i="78"/>
  <c r="F45" i="78" s="1"/>
  <c r="D48" i="77"/>
  <c r="H42" i="77"/>
  <c r="G42" i="77"/>
  <c r="D42" i="77"/>
  <c r="C42" i="77"/>
  <c r="H4" i="77"/>
  <c r="B4" i="77"/>
  <c r="F3" i="77"/>
  <c r="B3" i="77"/>
  <c r="D48" i="76"/>
  <c r="H42" i="76"/>
  <c r="G42" i="76"/>
  <c r="D42" i="76"/>
  <c r="C42" i="76"/>
  <c r="H4" i="76"/>
  <c r="B4" i="76"/>
  <c r="F3" i="76"/>
  <c r="B3" i="76"/>
  <c r="D47" i="75"/>
  <c r="H41" i="75"/>
  <c r="G41" i="75"/>
  <c r="D41" i="75"/>
  <c r="C41" i="75"/>
  <c r="H4" i="75"/>
  <c r="B4" i="75"/>
  <c r="F3" i="75"/>
  <c r="B3" i="75"/>
  <c r="D48" i="74"/>
  <c r="H42" i="74"/>
  <c r="G42" i="74"/>
  <c r="D42" i="74"/>
  <c r="C42" i="74"/>
  <c r="H4" i="74"/>
  <c r="B4" i="74"/>
  <c r="F3" i="74"/>
  <c r="B3" i="74"/>
  <c r="D46" i="73"/>
  <c r="H40" i="73"/>
  <c r="G40" i="73"/>
  <c r="C40" i="73"/>
  <c r="H4" i="73"/>
  <c r="B4" i="73"/>
  <c r="F3" i="73"/>
  <c r="D48" i="71"/>
  <c r="F46" i="81" l="1"/>
  <c r="F45" i="82"/>
  <c r="F45" i="77"/>
  <c r="E41" i="75"/>
  <c r="F43" i="75" s="1"/>
  <c r="E42" i="76"/>
  <c r="F44" i="76" s="1"/>
  <c r="F45" i="76"/>
  <c r="E42" i="77"/>
  <c r="F44" i="77" s="1"/>
  <c r="F46" i="77" s="1"/>
  <c r="F45" i="80"/>
  <c r="F46" i="79"/>
  <c r="F46" i="83"/>
  <c r="F44" i="75"/>
  <c r="F42" i="73"/>
  <c r="E42" i="74"/>
  <c r="F44" i="74" s="1"/>
  <c r="F45" i="74"/>
  <c r="F43" i="73"/>
  <c r="F46" i="76" l="1"/>
  <c r="F44" i="73"/>
  <c r="F45" i="75"/>
  <c r="F46" i="74"/>
  <c r="H4" i="71"/>
  <c r="A8" i="71" s="1"/>
  <c r="A10" i="71" s="1"/>
  <c r="F3" i="71"/>
  <c r="B4" i="71"/>
  <c r="B3" i="71"/>
  <c r="H42" i="71"/>
  <c r="H43" i="71" s="1"/>
  <c r="H8" i="73" s="1"/>
  <c r="H41" i="73" s="1"/>
  <c r="H8" i="74" s="1"/>
  <c r="H43" i="74" s="1"/>
  <c r="H8" i="75" s="1"/>
  <c r="H42" i="75" s="1"/>
  <c r="H8" i="76" s="1"/>
  <c r="H43" i="76" s="1"/>
  <c r="H8" i="77" s="1"/>
  <c r="H43" i="77" s="1"/>
  <c r="H8" i="78" s="1"/>
  <c r="H44" i="78" s="1"/>
  <c r="H8" i="79" s="1"/>
  <c r="H43" i="79" s="1"/>
  <c r="H8" i="80" s="1"/>
  <c r="H42" i="80" s="1"/>
  <c r="H8" i="81" s="1"/>
  <c r="H43" i="81" s="1"/>
  <c r="H8" i="82" s="1"/>
  <c r="H42" i="82" s="1"/>
  <c r="H8" i="83" s="1"/>
  <c r="H43" i="83" s="1"/>
  <c r="B13" i="72" s="1"/>
  <c r="G42" i="71"/>
  <c r="G43" i="71" s="1"/>
  <c r="G8" i="73" s="1"/>
  <c r="G41" i="73" s="1"/>
  <c r="G8" i="74" s="1"/>
  <c r="G43" i="74" s="1"/>
  <c r="G8" i="75" s="1"/>
  <c r="G42" i="75" s="1"/>
  <c r="G8" i="76" s="1"/>
  <c r="G43" i="76" s="1"/>
  <c r="G8" i="77" s="1"/>
  <c r="G43" i="77" s="1"/>
  <c r="G8" i="78" s="1"/>
  <c r="G44" i="78" s="1"/>
  <c r="G8" i="79" s="1"/>
  <c r="G43" i="79" s="1"/>
  <c r="G8" i="80" s="1"/>
  <c r="G42" i="80" s="1"/>
  <c r="G8" i="81" s="1"/>
  <c r="G43" i="81" s="1"/>
  <c r="G8" i="82" s="1"/>
  <c r="G42" i="82" s="1"/>
  <c r="G8" i="83" s="1"/>
  <c r="G43" i="83" s="1"/>
  <c r="B12" i="72" s="1"/>
  <c r="D42" i="71"/>
  <c r="C42" i="71"/>
  <c r="G4" i="71" l="1"/>
  <c r="A11" i="71"/>
  <c r="A12" i="71" s="1"/>
  <c r="A13" i="71" s="1"/>
  <c r="A14" i="71" s="1"/>
  <c r="A15" i="71" s="1"/>
  <c r="A16" i="71" s="1"/>
  <c r="A17" i="71" s="1"/>
  <c r="A18" i="71" s="1"/>
  <c r="A19" i="71" s="1"/>
  <c r="A20" i="71" s="1"/>
  <c r="A21" i="71" s="1"/>
  <c r="A22" i="71" s="1"/>
  <c r="A23" i="71" s="1"/>
  <c r="A24" i="71" s="1"/>
  <c r="A25" i="71" s="1"/>
  <c r="A26" i="71" s="1"/>
  <c r="A27" i="71" s="1"/>
  <c r="A28" i="71" s="1"/>
  <c r="A29" i="71" s="1"/>
  <c r="A30" i="71" s="1"/>
  <c r="A31" i="71" s="1"/>
  <c r="A32" i="71" s="1"/>
  <c r="A33" i="71" s="1"/>
  <c r="A34" i="71" s="1"/>
  <c r="A35" i="71" s="1"/>
  <c r="A36" i="71" s="1"/>
  <c r="A37" i="71" s="1"/>
  <c r="A38" i="71" s="1"/>
  <c r="A39" i="71" s="1"/>
  <c r="A40" i="71" s="1"/>
  <c r="A8" i="73" s="1"/>
  <c r="A10" i="73" s="1"/>
  <c r="F43" i="71"/>
  <c r="F8" i="73" s="1"/>
  <c r="F10" i="73" s="1"/>
  <c r="F11" i="73" s="1"/>
  <c r="F12" i="73" s="1"/>
  <c r="F13" i="73" s="1"/>
  <c r="F14" i="73" s="1"/>
  <c r="F15" i="73" s="1"/>
  <c r="F16" i="73" s="1"/>
  <c r="F17" i="73" s="1"/>
  <c r="F18" i="73" s="1"/>
  <c r="F19" i="73" s="1"/>
  <c r="F20" i="73" s="1"/>
  <c r="F21" i="73" s="1"/>
  <c r="F22" i="73" s="1"/>
  <c r="F23" i="73" s="1"/>
  <c r="F24" i="73" s="1"/>
  <c r="F25" i="73" s="1"/>
  <c r="F26" i="73" s="1"/>
  <c r="F27" i="73" s="1"/>
  <c r="F28" i="73" s="1"/>
  <c r="F29" i="73" s="1"/>
  <c r="F30" i="73" s="1"/>
  <c r="F31" i="73" s="1"/>
  <c r="F32" i="73" s="1"/>
  <c r="F33" i="73" s="1"/>
  <c r="F34" i="73" s="1"/>
  <c r="F35" i="73" s="1"/>
  <c r="F36" i="73" s="1"/>
  <c r="F37" i="73" s="1"/>
  <c r="D43" i="71"/>
  <c r="D41" i="73" s="1"/>
  <c r="D8" i="73"/>
  <c r="C8" i="73"/>
  <c r="C43" i="71"/>
  <c r="C41" i="73" s="1"/>
  <c r="F45" i="71"/>
  <c r="E42" i="71"/>
  <c r="F38" i="73" l="1"/>
  <c r="F41" i="73" s="1"/>
  <c r="F8" i="74" s="1"/>
  <c r="F10" i="74" s="1"/>
  <c r="F11" i="74" s="1"/>
  <c r="F12" i="74" s="1"/>
  <c r="F13" i="74" s="1"/>
  <c r="F14" i="74" s="1"/>
  <c r="F15" i="74" s="1"/>
  <c r="F16" i="74" s="1"/>
  <c r="F17" i="74" s="1"/>
  <c r="F18" i="74" s="1"/>
  <c r="F19" i="74" s="1"/>
  <c r="F20" i="74" s="1"/>
  <c r="F21" i="74" s="1"/>
  <c r="F22" i="74" s="1"/>
  <c r="F23" i="74" s="1"/>
  <c r="F24" i="74" s="1"/>
  <c r="F25" i="74" s="1"/>
  <c r="F26" i="74" s="1"/>
  <c r="F27" i="74" s="1"/>
  <c r="F28" i="74" s="1"/>
  <c r="F29" i="74" s="1"/>
  <c r="F30" i="74" s="1"/>
  <c r="F31" i="74" s="1"/>
  <c r="F32" i="74" s="1"/>
  <c r="F33" i="74" s="1"/>
  <c r="F34" i="74" s="1"/>
  <c r="F35" i="74" s="1"/>
  <c r="F36" i="74" s="1"/>
  <c r="F37" i="74" s="1"/>
  <c r="F38" i="74" s="1"/>
  <c r="F39" i="74" s="1"/>
  <c r="F40" i="74" s="1"/>
  <c r="F43" i="74" s="1"/>
  <c r="A11" i="73"/>
  <c r="A12" i="73" s="1"/>
  <c r="A13" i="73" s="1"/>
  <c r="A14" i="73" s="1"/>
  <c r="A15" i="73" s="1"/>
  <c r="A16" i="73" s="1"/>
  <c r="A17" i="73" s="1"/>
  <c r="A18" i="73" s="1"/>
  <c r="A19" i="73" s="1"/>
  <c r="A20" i="73" s="1"/>
  <c r="A21" i="73" s="1"/>
  <c r="A22" i="73" s="1"/>
  <c r="A23" i="73" s="1"/>
  <c r="A24" i="73" s="1"/>
  <c r="A25" i="73" s="1"/>
  <c r="A26" i="73" s="1"/>
  <c r="A27" i="73" s="1"/>
  <c r="A28" i="73" s="1"/>
  <c r="A29" i="73" s="1"/>
  <c r="A30" i="73" s="1"/>
  <c r="A31" i="73" s="1"/>
  <c r="A32" i="73" s="1"/>
  <c r="A33" i="73" s="1"/>
  <c r="A34" i="73" s="1"/>
  <c r="A35" i="73" s="1"/>
  <c r="A36" i="73" s="1"/>
  <c r="A37" i="73" s="1"/>
  <c r="A38" i="73" s="1"/>
  <c r="A8" i="74" s="1"/>
  <c r="G4" i="73"/>
  <c r="D43" i="74"/>
  <c r="D8" i="74"/>
  <c r="E41" i="73"/>
  <c r="E8" i="74" s="1"/>
  <c r="C8" i="74"/>
  <c r="C43" i="74"/>
  <c r="F44" i="71"/>
  <c r="F46" i="71" s="1"/>
  <c r="E8" i="73"/>
  <c r="E43" i="71"/>
  <c r="F8" i="75" l="1"/>
  <c r="F10" i="75" s="1"/>
  <c r="F11" i="75" s="1"/>
  <c r="F12" i="75" s="1"/>
  <c r="F13" i="75" s="1"/>
  <c r="F14" i="75" s="1"/>
  <c r="F15" i="75" s="1"/>
  <c r="F16" i="75" s="1"/>
  <c r="F17" i="75" s="1"/>
  <c r="F18" i="75" s="1"/>
  <c r="F19" i="75" s="1"/>
  <c r="F20" i="75" s="1"/>
  <c r="F21" i="75" s="1"/>
  <c r="F22" i="75" s="1"/>
  <c r="F23" i="75" s="1"/>
  <c r="F24" i="75" s="1"/>
  <c r="F25" i="75" s="1"/>
  <c r="F26" i="75" s="1"/>
  <c r="F27" i="75" s="1"/>
  <c r="F28" i="75" s="1"/>
  <c r="F29" i="75" s="1"/>
  <c r="F30" i="75" s="1"/>
  <c r="F31" i="75" s="1"/>
  <c r="F32" i="75" s="1"/>
  <c r="F33" i="75" s="1"/>
  <c r="F34" i="75" s="1"/>
  <c r="F35" i="75" s="1"/>
  <c r="F36" i="75" s="1"/>
  <c r="F37" i="75" s="1"/>
  <c r="F38" i="75" s="1"/>
  <c r="F39" i="75" s="1"/>
  <c r="F42" i="75" s="1"/>
  <c r="F8" i="76" s="1"/>
  <c r="A10" i="74"/>
  <c r="E43" i="74"/>
  <c r="C42" i="75"/>
  <c r="D42" i="75"/>
  <c r="F10" i="76" l="1"/>
  <c r="F11" i="76" s="1"/>
  <c r="F12" i="76" s="1"/>
  <c r="F13" i="76" s="1"/>
  <c r="F14" i="76" s="1"/>
  <c r="F15" i="76" s="1"/>
  <c r="F16" i="76" s="1"/>
  <c r="F17" i="76" s="1"/>
  <c r="F18" i="76" s="1"/>
  <c r="F19" i="76" s="1"/>
  <c r="F20" i="76" s="1"/>
  <c r="F21" i="76" s="1"/>
  <c r="F22" i="76" s="1"/>
  <c r="F23" i="76" s="1"/>
  <c r="F24" i="76" s="1"/>
  <c r="F25" i="76" s="1"/>
  <c r="F26" i="76" s="1"/>
  <c r="F27" i="76" s="1"/>
  <c r="F28" i="76" s="1"/>
  <c r="F29" i="76" s="1"/>
  <c r="F30" i="76" s="1"/>
  <c r="F31" i="76" s="1"/>
  <c r="F32" i="76" s="1"/>
  <c r="F33" i="76" s="1"/>
  <c r="F34" i="76" s="1"/>
  <c r="F35" i="76" s="1"/>
  <c r="F36" i="76" s="1"/>
  <c r="F37" i="76" s="1"/>
  <c r="F38" i="76" s="1"/>
  <c r="F39" i="76" s="1"/>
  <c r="F40" i="76" s="1"/>
  <c r="F43" i="76" s="1"/>
  <c r="F8" i="77" s="1"/>
  <c r="A11" i="74"/>
  <c r="D8" i="76"/>
  <c r="D43" i="76"/>
  <c r="E42" i="75"/>
  <c r="E8" i="76" s="1"/>
  <c r="C8" i="76"/>
  <c r="C43" i="76"/>
  <c r="F10" i="77" l="1"/>
  <c r="F11" i="77" s="1"/>
  <c r="F12" i="77" s="1"/>
  <c r="F13" i="77" s="1"/>
  <c r="F14" i="77" s="1"/>
  <c r="F15" i="77" s="1"/>
  <c r="F16" i="77" s="1"/>
  <c r="F17" i="77" s="1"/>
  <c r="F18" i="77" s="1"/>
  <c r="F19" i="77" s="1"/>
  <c r="F20" i="77" s="1"/>
  <c r="F21" i="77" s="1"/>
  <c r="F22" i="77" s="1"/>
  <c r="F23" i="77" s="1"/>
  <c r="F24" i="77" s="1"/>
  <c r="F25" i="77" s="1"/>
  <c r="F26" i="77" s="1"/>
  <c r="F27" i="77" s="1"/>
  <c r="F28" i="77" s="1"/>
  <c r="F29" i="77" s="1"/>
  <c r="F30" i="77" s="1"/>
  <c r="F31" i="77" s="1"/>
  <c r="F32" i="77" s="1"/>
  <c r="F33" i="77" s="1"/>
  <c r="F34" i="77" s="1"/>
  <c r="F35" i="77" s="1"/>
  <c r="F36" i="77" s="1"/>
  <c r="F37" i="77" s="1"/>
  <c r="F38" i="77" s="1"/>
  <c r="F39" i="77" s="1"/>
  <c r="F40" i="77" s="1"/>
  <c r="A12" i="74"/>
  <c r="A13" i="74" s="1"/>
  <c r="A14" i="74" s="1"/>
  <c r="A15" i="74" s="1"/>
  <c r="A16" i="74" s="1"/>
  <c r="A17" i="74" s="1"/>
  <c r="A18" i="74" s="1"/>
  <c r="A19" i="74" s="1"/>
  <c r="A20" i="74" s="1"/>
  <c r="A21" i="74" s="1"/>
  <c r="A22" i="74" s="1"/>
  <c r="A23" i="74" s="1"/>
  <c r="A24" i="74" s="1"/>
  <c r="A25" i="74" s="1"/>
  <c r="A26" i="74" s="1"/>
  <c r="A27" i="74" s="1"/>
  <c r="A28" i="74" s="1"/>
  <c r="A29" i="74" s="1"/>
  <c r="A30" i="74" s="1"/>
  <c r="A31" i="74" s="1"/>
  <c r="A32" i="74" s="1"/>
  <c r="A33" i="74" s="1"/>
  <c r="A34" i="74" s="1"/>
  <c r="A35" i="74" s="1"/>
  <c r="A36" i="74" s="1"/>
  <c r="A37" i="74" s="1"/>
  <c r="A38" i="74" s="1"/>
  <c r="A39" i="74" s="1"/>
  <c r="A40" i="74" s="1"/>
  <c r="A8" i="75" s="1"/>
  <c r="A10" i="75" s="1"/>
  <c r="A11" i="75" s="1"/>
  <c r="A12" i="75" s="1"/>
  <c r="A13" i="75" s="1"/>
  <c r="A14" i="75" s="1"/>
  <c r="A15" i="75" s="1"/>
  <c r="A16" i="75" s="1"/>
  <c r="A17" i="75" s="1"/>
  <c r="A18" i="75" s="1"/>
  <c r="A19" i="75" s="1"/>
  <c r="A20" i="75" s="1"/>
  <c r="A21" i="75" s="1"/>
  <c r="A22" i="75" s="1"/>
  <c r="A23" i="75" s="1"/>
  <c r="A24" i="75" s="1"/>
  <c r="A25" i="75" s="1"/>
  <c r="A26" i="75" s="1"/>
  <c r="A27" i="75" s="1"/>
  <c r="A28" i="75" s="1"/>
  <c r="A29" i="75" s="1"/>
  <c r="A30" i="75" s="1"/>
  <c r="A31" i="75" s="1"/>
  <c r="A32" i="75" s="1"/>
  <c r="A33" i="75" s="1"/>
  <c r="A34" i="75" s="1"/>
  <c r="A35" i="75" s="1"/>
  <c r="A36" i="75" s="1"/>
  <c r="A37" i="75" s="1"/>
  <c r="A38" i="75" s="1"/>
  <c r="A39" i="75" s="1"/>
  <c r="A8" i="76" s="1"/>
  <c r="A10" i="76" s="1"/>
  <c r="G4" i="74"/>
  <c r="C8" i="77"/>
  <c r="E43" i="76"/>
  <c r="E8" i="77" s="1"/>
  <c r="C43" i="77"/>
  <c r="D43" i="77"/>
  <c r="D8" i="78" s="1"/>
  <c r="D8" i="77"/>
  <c r="D44" i="78"/>
  <c r="F43" i="77" l="1"/>
  <c r="F8" i="78" s="1"/>
  <c r="F10" i="78" s="1"/>
  <c r="F11" i="78" s="1"/>
  <c r="F12" i="78" s="1"/>
  <c r="F13" i="78" s="1"/>
  <c r="F14" i="78" s="1"/>
  <c r="F15" i="78" s="1"/>
  <c r="F16" i="78" s="1"/>
  <c r="F17" i="78" s="1"/>
  <c r="F18" i="78" s="1"/>
  <c r="F19" i="78" s="1"/>
  <c r="F20" i="78" s="1"/>
  <c r="F21" i="78" s="1"/>
  <c r="F22" i="78" s="1"/>
  <c r="F23" i="78" s="1"/>
  <c r="F24" i="78" s="1"/>
  <c r="F25" i="78" s="1"/>
  <c r="F26" i="78" s="1"/>
  <c r="F27" i="78" s="1"/>
  <c r="F28" i="78" s="1"/>
  <c r="F29" i="78" s="1"/>
  <c r="F30" i="78" s="1"/>
  <c r="F31" i="78" s="1"/>
  <c r="F32" i="78" s="1"/>
  <c r="F33" i="78" s="1"/>
  <c r="F34" i="78" s="1"/>
  <c r="F35" i="78" s="1"/>
  <c r="F36" i="78" s="1"/>
  <c r="F37" i="78" s="1"/>
  <c r="F38" i="78" s="1"/>
  <c r="F39" i="78" s="1"/>
  <c r="F40" i="78" s="1"/>
  <c r="F41" i="78" s="1"/>
  <c r="F44" i="78" s="1"/>
  <c r="F8" i="79" s="1"/>
  <c r="F10" i="79" s="1"/>
  <c r="F11" i="79" s="1"/>
  <c r="F12" i="79" s="1"/>
  <c r="F13" i="79" s="1"/>
  <c r="F14" i="79" s="1"/>
  <c r="F15" i="79" s="1"/>
  <c r="F16" i="79" s="1"/>
  <c r="F17" i="79" s="1"/>
  <c r="F18" i="79" s="1"/>
  <c r="F19" i="79" s="1"/>
  <c r="F20" i="79" s="1"/>
  <c r="F21" i="79" s="1"/>
  <c r="F22" i="79" s="1"/>
  <c r="F23" i="79" s="1"/>
  <c r="F24" i="79" s="1"/>
  <c r="F25" i="79" s="1"/>
  <c r="F26" i="79" s="1"/>
  <c r="F27" i="79" s="1"/>
  <c r="F28" i="79" s="1"/>
  <c r="F29" i="79" s="1"/>
  <c r="F30" i="79" s="1"/>
  <c r="F31" i="79" s="1"/>
  <c r="F32" i="79" s="1"/>
  <c r="F33" i="79" s="1"/>
  <c r="F34" i="79" s="1"/>
  <c r="F35" i="79" s="1"/>
  <c r="F36" i="79" s="1"/>
  <c r="F37" i="79" s="1"/>
  <c r="F38" i="79" s="1"/>
  <c r="F39" i="79" s="1"/>
  <c r="F40" i="79" s="1"/>
  <c r="F43" i="79" s="1"/>
  <c r="F8" i="80" s="1"/>
  <c r="F10" i="80" s="1"/>
  <c r="F11" i="80" s="1"/>
  <c r="F12" i="80" s="1"/>
  <c r="F13" i="80" s="1"/>
  <c r="F14" i="80" s="1"/>
  <c r="F15" i="80" s="1"/>
  <c r="F16" i="80" s="1"/>
  <c r="F17" i="80" s="1"/>
  <c r="F18" i="80" s="1"/>
  <c r="F19" i="80" s="1"/>
  <c r="F20" i="80" s="1"/>
  <c r="F21" i="80" s="1"/>
  <c r="F22" i="80" s="1"/>
  <c r="F23" i="80" s="1"/>
  <c r="F24" i="80" s="1"/>
  <c r="F25" i="80" s="1"/>
  <c r="F26" i="80" s="1"/>
  <c r="F27" i="80" s="1"/>
  <c r="F28" i="80" s="1"/>
  <c r="F29" i="80" s="1"/>
  <c r="F30" i="80" s="1"/>
  <c r="F31" i="80" s="1"/>
  <c r="F32" i="80" s="1"/>
  <c r="F33" i="80" s="1"/>
  <c r="F34" i="80" s="1"/>
  <c r="F35" i="80" s="1"/>
  <c r="F36" i="80" s="1"/>
  <c r="F37" i="80" s="1"/>
  <c r="F38" i="80" s="1"/>
  <c r="F39" i="80" s="1"/>
  <c r="F42" i="80" s="1"/>
  <c r="F8" i="81" s="1"/>
  <c r="F10" i="81" s="1"/>
  <c r="F11" i="81" s="1"/>
  <c r="F12" i="81" s="1"/>
  <c r="F13" i="81" s="1"/>
  <c r="F14" i="81" s="1"/>
  <c r="F15" i="81" s="1"/>
  <c r="F16" i="81" s="1"/>
  <c r="F17" i="81" s="1"/>
  <c r="F18" i="81" s="1"/>
  <c r="F19" i="81" s="1"/>
  <c r="F20" i="81" s="1"/>
  <c r="F21" i="81" s="1"/>
  <c r="F22" i="81" s="1"/>
  <c r="F23" i="81" s="1"/>
  <c r="F24" i="81" s="1"/>
  <c r="F25" i="81" s="1"/>
  <c r="F26" i="81" s="1"/>
  <c r="F27" i="81" s="1"/>
  <c r="F28" i="81" s="1"/>
  <c r="F29" i="81" s="1"/>
  <c r="F30" i="81" s="1"/>
  <c r="F31" i="81" s="1"/>
  <c r="F32" i="81" s="1"/>
  <c r="F33" i="81" s="1"/>
  <c r="F34" i="81" s="1"/>
  <c r="F35" i="81" s="1"/>
  <c r="F36" i="81" s="1"/>
  <c r="F37" i="81" s="1"/>
  <c r="F38" i="81" s="1"/>
  <c r="F39" i="81" s="1"/>
  <c r="F40" i="81" s="1"/>
  <c r="F43" i="81" s="1"/>
  <c r="F8" i="82" s="1"/>
  <c r="F10" i="82" s="1"/>
  <c r="F11" i="82" s="1"/>
  <c r="F12" i="82" s="1"/>
  <c r="F13" i="82" s="1"/>
  <c r="F14" i="82" s="1"/>
  <c r="F15" i="82" s="1"/>
  <c r="F16" i="82" s="1"/>
  <c r="F17" i="82" s="1"/>
  <c r="F18" i="82" s="1"/>
  <c r="F19" i="82" s="1"/>
  <c r="F20" i="82" s="1"/>
  <c r="F21" i="82" s="1"/>
  <c r="F22" i="82" s="1"/>
  <c r="F23" i="82" s="1"/>
  <c r="F24" i="82" s="1"/>
  <c r="F25" i="82" s="1"/>
  <c r="F26" i="82" s="1"/>
  <c r="F27" i="82" s="1"/>
  <c r="F28" i="82" s="1"/>
  <c r="F29" i="82" s="1"/>
  <c r="F30" i="82" s="1"/>
  <c r="F31" i="82" s="1"/>
  <c r="F32" i="82" s="1"/>
  <c r="F33" i="82" s="1"/>
  <c r="F34" i="82" s="1"/>
  <c r="F35" i="82" s="1"/>
  <c r="F36" i="82" s="1"/>
  <c r="F37" i="82" s="1"/>
  <c r="F38" i="82" s="1"/>
  <c r="F39" i="82" s="1"/>
  <c r="F42" i="82" s="1"/>
  <c r="F8" i="83" s="1"/>
  <c r="F10" i="83" s="1"/>
  <c r="F11" i="83" s="1"/>
  <c r="F12" i="83" s="1"/>
  <c r="F13" i="83" s="1"/>
  <c r="F14" i="83" s="1"/>
  <c r="F15" i="83" s="1"/>
  <c r="F16" i="83" s="1"/>
  <c r="F17" i="83" s="1"/>
  <c r="F18" i="83" s="1"/>
  <c r="F19" i="83" s="1"/>
  <c r="F20" i="83" s="1"/>
  <c r="F21" i="83" s="1"/>
  <c r="F22" i="83" s="1"/>
  <c r="F23" i="83" s="1"/>
  <c r="F24" i="83" s="1"/>
  <c r="F25" i="83" s="1"/>
  <c r="F26" i="83" s="1"/>
  <c r="F27" i="83" s="1"/>
  <c r="F28" i="83" s="1"/>
  <c r="F29" i="83" s="1"/>
  <c r="F30" i="83" s="1"/>
  <c r="F31" i="83" s="1"/>
  <c r="F32" i="83" s="1"/>
  <c r="F33" i="83" s="1"/>
  <c r="F34" i="83" s="1"/>
  <c r="F35" i="83" s="1"/>
  <c r="F36" i="83" s="1"/>
  <c r="F37" i="83" s="1"/>
  <c r="F38" i="83" s="1"/>
  <c r="F39" i="83" s="1"/>
  <c r="F40" i="83" s="1"/>
  <c r="F43" i="83" s="1"/>
  <c r="B11" i="72" s="1"/>
  <c r="A11" i="76"/>
  <c r="E43" i="77"/>
  <c r="E8" i="78" s="1"/>
  <c r="C44" i="78"/>
  <c r="C8" i="78"/>
  <c r="D43" i="79"/>
  <c r="D8" i="79"/>
  <c r="A12" i="76" l="1"/>
  <c r="A13" i="76" s="1"/>
  <c r="A14" i="76" s="1"/>
  <c r="A15" i="76" s="1"/>
  <c r="A16" i="76" s="1"/>
  <c r="A17" i="76" s="1"/>
  <c r="A18" i="76" s="1"/>
  <c r="A19" i="76" s="1"/>
  <c r="A20" i="76" s="1"/>
  <c r="A21" i="76" s="1"/>
  <c r="A22" i="76" s="1"/>
  <c r="A23" i="76" s="1"/>
  <c r="A24" i="76" s="1"/>
  <c r="A25" i="76" s="1"/>
  <c r="A26" i="76" s="1"/>
  <c r="A27" i="76" s="1"/>
  <c r="A28" i="76" s="1"/>
  <c r="A29" i="76" s="1"/>
  <c r="A30" i="76" s="1"/>
  <c r="A31" i="76" s="1"/>
  <c r="A32" i="76" s="1"/>
  <c r="A33" i="76" s="1"/>
  <c r="A34" i="76" s="1"/>
  <c r="A35" i="76" s="1"/>
  <c r="A36" i="76" s="1"/>
  <c r="A37" i="76" s="1"/>
  <c r="A38" i="76" s="1"/>
  <c r="A39" i="76" s="1"/>
  <c r="A40" i="76" s="1"/>
  <c r="A8" i="77" s="1"/>
  <c r="A10" i="77" s="1"/>
  <c r="A11" i="77" s="1"/>
  <c r="G4" i="76"/>
  <c r="D42" i="80"/>
  <c r="D8" i="80"/>
  <c r="E44" i="78"/>
  <c r="E8" i="79" s="1"/>
  <c r="C8" i="79"/>
  <c r="C43" i="79"/>
  <c r="A12" i="77" l="1"/>
  <c r="A13" i="77" s="1"/>
  <c r="A14" i="77" s="1"/>
  <c r="A15" i="77" s="1"/>
  <c r="A16" i="77" s="1"/>
  <c r="A17" i="77" s="1"/>
  <c r="A18" i="77" s="1"/>
  <c r="A19" i="77" s="1"/>
  <c r="A20" i="77" s="1"/>
  <c r="A21" i="77" s="1"/>
  <c r="A22" i="77" s="1"/>
  <c r="A23" i="77" s="1"/>
  <c r="A24" i="77" s="1"/>
  <c r="A25" i="77" s="1"/>
  <c r="A26" i="77" s="1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8" i="78" s="1"/>
  <c r="A10" i="78" s="1"/>
  <c r="A11" i="78" s="1"/>
  <c r="A12" i="78" s="1"/>
  <c r="A13" i="78" s="1"/>
  <c r="A14" i="78" s="1"/>
  <c r="A15" i="78" s="1"/>
  <c r="A16" i="78" s="1"/>
  <c r="A17" i="78" s="1"/>
  <c r="A18" i="78" s="1"/>
  <c r="A19" i="78" s="1"/>
  <c r="A20" i="78" s="1"/>
  <c r="A21" i="78" s="1"/>
  <c r="A22" i="78" s="1"/>
  <c r="A23" i="78" s="1"/>
  <c r="A24" i="78" s="1"/>
  <c r="A25" i="78" s="1"/>
  <c r="A27" i="78" s="1"/>
  <c r="A28" i="78" s="1"/>
  <c r="A29" i="78" s="1"/>
  <c r="A30" i="78" s="1"/>
  <c r="A31" i="78" s="1"/>
  <c r="A32" i="78" s="1"/>
  <c r="A33" i="78" s="1"/>
  <c r="A34" i="78" s="1"/>
  <c r="A35" i="78" s="1"/>
  <c r="A36" i="78" s="1"/>
  <c r="A37" i="78" s="1"/>
  <c r="A38" i="78" s="1"/>
  <c r="A39" i="78" s="1"/>
  <c r="A40" i="78" s="1"/>
  <c r="A41" i="78" s="1"/>
  <c r="A8" i="79" s="1"/>
  <c r="A10" i="79" s="1"/>
  <c r="G4" i="77"/>
  <c r="C8" i="80"/>
  <c r="C42" i="80"/>
  <c r="E43" i="79"/>
  <c r="E8" i="80" s="1"/>
  <c r="D43" i="81"/>
  <c r="D8" i="81"/>
  <c r="A11" i="79" l="1"/>
  <c r="A12" i="79" s="1"/>
  <c r="A13" i="79" s="1"/>
  <c r="A14" i="79" s="1"/>
  <c r="A15" i="79" s="1"/>
  <c r="A16" i="79" s="1"/>
  <c r="A17" i="79" s="1"/>
  <c r="A18" i="79" s="1"/>
  <c r="A19" i="79" s="1"/>
  <c r="A20" i="79" s="1"/>
  <c r="A21" i="79" s="1"/>
  <c r="A22" i="79" s="1"/>
  <c r="A23" i="79" s="1"/>
  <c r="A24" i="79" s="1"/>
  <c r="A25" i="79" s="1"/>
  <c r="A26" i="79" s="1"/>
  <c r="A27" i="79" s="1"/>
  <c r="A28" i="79" s="1"/>
  <c r="A29" i="79" s="1"/>
  <c r="A30" i="79" s="1"/>
  <c r="A31" i="79" s="1"/>
  <c r="A32" i="79" s="1"/>
  <c r="A33" i="79" s="1"/>
  <c r="A34" i="79" s="1"/>
  <c r="A35" i="79" s="1"/>
  <c r="A36" i="79" s="1"/>
  <c r="A37" i="79" s="1"/>
  <c r="A38" i="79" s="1"/>
  <c r="A39" i="79" s="1"/>
  <c r="A40" i="79" s="1"/>
  <c r="A8" i="80" s="1"/>
  <c r="A10" i="80" s="1"/>
  <c r="G4" i="79"/>
  <c r="D8" i="82"/>
  <c r="D42" i="82"/>
  <c r="C8" i="81"/>
  <c r="C43" i="81"/>
  <c r="E42" i="80"/>
  <c r="E8" i="81" s="1"/>
  <c r="A11" i="80" l="1"/>
  <c r="A12" i="80" s="1"/>
  <c r="A13" i="80" s="1"/>
  <c r="A14" i="80" s="1"/>
  <c r="A15" i="80" s="1"/>
  <c r="A16" i="80" s="1"/>
  <c r="A17" i="80" s="1"/>
  <c r="A18" i="80" s="1"/>
  <c r="A19" i="80" s="1"/>
  <c r="A20" i="80" s="1"/>
  <c r="A21" i="80" s="1"/>
  <c r="A22" i="80" s="1"/>
  <c r="A23" i="80" s="1"/>
  <c r="A24" i="80" s="1"/>
  <c r="A25" i="80" s="1"/>
  <c r="A26" i="80" s="1"/>
  <c r="A27" i="80" s="1"/>
  <c r="A28" i="80" s="1"/>
  <c r="A29" i="80" s="1"/>
  <c r="A30" i="80" s="1"/>
  <c r="A31" i="80" s="1"/>
  <c r="A32" i="80" s="1"/>
  <c r="A33" i="80" s="1"/>
  <c r="A34" i="80" s="1"/>
  <c r="A35" i="80" s="1"/>
  <c r="A36" i="80" s="1"/>
  <c r="A37" i="80" s="1"/>
  <c r="A38" i="80" s="1"/>
  <c r="A39" i="80" s="1"/>
  <c r="A8" i="81" s="1"/>
  <c r="A10" i="81" s="1"/>
  <c r="G4" i="80"/>
  <c r="C42" i="82"/>
  <c r="E43" i="81"/>
  <c r="E8" i="82" s="1"/>
  <c r="C8" i="82"/>
  <c r="D43" i="83"/>
  <c r="B9" i="72" s="1"/>
  <c r="D8" i="83"/>
  <c r="A11" i="81" l="1"/>
  <c r="A12" i="81" s="1"/>
  <c r="A13" i="81" s="1"/>
  <c r="A14" i="81" s="1"/>
  <c r="A15" i="81" s="1"/>
  <c r="A16" i="81" s="1"/>
  <c r="A17" i="81" s="1"/>
  <c r="A18" i="81" s="1"/>
  <c r="A19" i="81" s="1"/>
  <c r="A20" i="81" s="1"/>
  <c r="A21" i="81" s="1"/>
  <c r="A22" i="81" s="1"/>
  <c r="A23" i="81" s="1"/>
  <c r="A24" i="81" s="1"/>
  <c r="A25" i="81" s="1"/>
  <c r="A26" i="81" s="1"/>
  <c r="A27" i="81" s="1"/>
  <c r="A28" i="81" s="1"/>
  <c r="A29" i="81" s="1"/>
  <c r="A30" i="81" s="1"/>
  <c r="A31" i="81" s="1"/>
  <c r="A32" i="81" s="1"/>
  <c r="A33" i="81" s="1"/>
  <c r="A34" i="81" s="1"/>
  <c r="A35" i="81" s="1"/>
  <c r="A36" i="81" s="1"/>
  <c r="A37" i="81" s="1"/>
  <c r="A38" i="81" s="1"/>
  <c r="A39" i="81" s="1"/>
  <c r="A40" i="81" s="1"/>
  <c r="A8" i="82" s="1"/>
  <c r="A10" i="82" s="1"/>
  <c r="G4" i="81"/>
  <c r="C8" i="83"/>
  <c r="E42" i="82"/>
  <c r="E8" i="83" s="1"/>
  <c r="C43" i="83"/>
  <c r="B8" i="72" s="1"/>
  <c r="A11" i="82" l="1"/>
  <c r="A12" i="82" s="1"/>
  <c r="A13" i="82" s="1"/>
  <c r="A14" i="82" s="1"/>
  <c r="A15" i="82" s="1"/>
  <c r="A16" i="82" s="1"/>
  <c r="A17" i="82" s="1"/>
  <c r="A18" i="82" s="1"/>
  <c r="A19" i="82" s="1"/>
  <c r="A20" i="82" s="1"/>
  <c r="A21" i="82" s="1"/>
  <c r="A22" i="82" s="1"/>
  <c r="A23" i="82" s="1"/>
  <c r="A24" i="82" s="1"/>
  <c r="A25" i="82" s="1"/>
  <c r="A26" i="82" s="1"/>
  <c r="A27" i="82" s="1"/>
  <c r="A28" i="82" s="1"/>
  <c r="A29" i="82" s="1"/>
  <c r="A30" i="82" s="1"/>
  <c r="A31" i="82" s="1"/>
  <c r="A32" i="82" s="1"/>
  <c r="A33" i="82" s="1"/>
  <c r="A34" i="82" s="1"/>
  <c r="A35" i="82" s="1"/>
  <c r="A36" i="82" s="1"/>
  <c r="A37" i="82" s="1"/>
  <c r="A38" i="82" s="1"/>
  <c r="A39" i="82" s="1"/>
  <c r="A8" i="83" s="1"/>
  <c r="A10" i="83" s="1"/>
  <c r="G4" i="82"/>
  <c r="E43" i="83"/>
  <c r="B10" i="72" s="1"/>
  <c r="A11" i="83" l="1"/>
  <c r="A12" i="83" s="1"/>
  <c r="A13" i="83" s="1"/>
  <c r="A14" i="83" s="1"/>
  <c r="A15" i="83" s="1"/>
  <c r="A16" i="83" s="1"/>
  <c r="A17" i="83" s="1"/>
  <c r="A18" i="83" s="1"/>
  <c r="A19" i="83" s="1"/>
  <c r="A20" i="83" s="1"/>
  <c r="A21" i="83" s="1"/>
  <c r="A22" i="83" s="1"/>
  <c r="A23" i="83" s="1"/>
  <c r="A24" i="83" s="1"/>
  <c r="A25" i="83" s="1"/>
  <c r="A26" i="83" s="1"/>
  <c r="A27" i="83" s="1"/>
  <c r="A28" i="83" s="1"/>
  <c r="A29" i="83" s="1"/>
  <c r="A30" i="83" s="1"/>
  <c r="A31" i="83" s="1"/>
  <c r="A32" i="83" s="1"/>
  <c r="A33" i="83" s="1"/>
  <c r="A34" i="83" s="1"/>
  <c r="A35" i="83" s="1"/>
  <c r="A36" i="83" s="1"/>
  <c r="A37" i="83" s="1"/>
  <c r="A38" i="83" s="1"/>
  <c r="A39" i="83" s="1"/>
  <c r="A40" i="83" s="1"/>
  <c r="G4" i="83"/>
</calcChain>
</file>

<file path=xl/sharedStrings.xml><?xml version="1.0" encoding="utf-8"?>
<sst xmlns="http://schemas.openxmlformats.org/spreadsheetml/2006/main" count="263" uniqueCount="50">
  <si>
    <t>Datum</t>
  </si>
  <si>
    <t>Cesta</t>
  </si>
  <si>
    <t>Konečný km</t>
  </si>
  <si>
    <t>PHM</t>
  </si>
  <si>
    <t>Služebně</t>
  </si>
  <si>
    <t>Soukr.</t>
  </si>
  <si>
    <t>Celkem</t>
  </si>
  <si>
    <t>Cena</t>
  </si>
  <si>
    <t>Průměrná spotřeba</t>
  </si>
  <si>
    <t>Průměrná cena PHM</t>
  </si>
  <si>
    <t>Srážky ze mzdy</t>
  </si>
  <si>
    <t xml:space="preserve">Zpracoval: </t>
  </si>
  <si>
    <t>V Praze dne</t>
  </si>
  <si>
    <t>KNIHA JÍZD</t>
  </si>
  <si>
    <t>Vozidlo:</t>
  </si>
  <si>
    <t>SPZ:</t>
  </si>
  <si>
    <t>Jméno a příjmení:</t>
  </si>
  <si>
    <t>Za období:</t>
  </si>
  <si>
    <t>1 - 2</t>
  </si>
  <si>
    <t>1 - 6</t>
  </si>
  <si>
    <t>1 - 3</t>
  </si>
  <si>
    <t>1 - 4</t>
  </si>
  <si>
    <t>1 - 5</t>
  </si>
  <si>
    <t>1 - 7</t>
  </si>
  <si>
    <t>1 - 8</t>
  </si>
  <si>
    <t>1 - 9</t>
  </si>
  <si>
    <t>1 - 10</t>
  </si>
  <si>
    <t>1 - 11</t>
  </si>
  <si>
    <t>1 - 12</t>
  </si>
  <si>
    <t>Průměrná spotřeba dle TP:</t>
  </si>
  <si>
    <t>SPZ</t>
  </si>
  <si>
    <t>ÚNOR</t>
  </si>
  <si>
    <t>LEDEN</t>
  </si>
  <si>
    <t>1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</si>
  <si>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</si>
  <si>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</si>
  <si>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</si>
  <si>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</si>
  <si>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</si>
  <si>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</si>
  <si>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</si>
  <si>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</si>
  <si>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</si>
  <si>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</si>
  <si>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Služební kilometry</t>
  </si>
  <si>
    <t>Soukromé kilometry</t>
  </si>
  <si>
    <t>Konečný stav km</t>
  </si>
  <si>
    <t>Celkem PHM (l)</t>
  </si>
  <si>
    <t>Celkem cena PHM (Kč)</t>
  </si>
  <si>
    <t>Cesta (zákazník)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</si>
</sst>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\ &quot;Kč&quot;"/>
  </numFmts>
  <fonts count="10"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sz val="9"/>
      <name val="Trebuchet MS"/>
      <family val="2"/>
      <charset val="238"/>
    </font>
    <font>
      <b/>
      <sz val="9"/>
      <name val="Trebuchet MS"/>
      <family val="2"/>
      <charset val="238"/>
    </font>
    <font>
      <b/>
      <sz val="10"/>
      <name val="Trebuchet MS"/>
      <family val="2"/>
      <charset val="238"/>
    </font>
    <font>
      <sz val="10"/>
      <name val="Trebuchet MS"/>
      <family val="2"/>
      <charset val="238"/>
    </font>
    <font>
      <i/>
      <sz val="10"/>
      <name val="Trebuchet MS"/>
      <family val="2"/>
      <charset val="238"/>
    </font>
    <font>
      <b/>
      <i/>
      <sz val="10"/>
      <name val="Trebuchet MS"/>
      <family val="2"/>
      <charset val="238"/>
    </font>
    <font>
      <sz val="8"/>
      <name val="Trebuchet MS"/>
      <family val="2"/>
      <charset val="238"/>
    </font>
    <font>
      <sz val="8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1" fillId="0" borderId="12" xfId="0" applyNumberFormat="1" applyFont="1" applyBorder="1"/>
    <xf numFmtId="0" fontId="1" fillId="0" borderId="14" xfId="0" applyFont="1" applyBorder="1"/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5" fillId="0" borderId="5" xfId="0" applyFont="1" applyBorder="1"/>
    <xf numFmtId="0" fontId="5" fillId="0" borderId="1" xfId="0" applyFont="1" applyBorder="1"/>
    <xf numFmtId="3" fontId="5" fillId="0" borderId="1" xfId="0" applyNumberFormat="1" applyFont="1" applyBorder="1"/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6" xfId="0" applyFont="1" applyBorder="1"/>
    <xf numFmtId="0" fontId="4" fillId="3" borderId="2" xfId="0" applyFont="1" applyFill="1" applyBorder="1"/>
    <xf numFmtId="0" fontId="6" fillId="0" borderId="0" xfId="0" applyFont="1"/>
    <xf numFmtId="0" fontId="4" fillId="2" borderId="2" xfId="0" applyFont="1" applyFill="1" applyBorder="1"/>
    <xf numFmtId="14" fontId="4" fillId="2" borderId="0" xfId="0" applyNumberFormat="1" applyFont="1" applyFill="1" applyAlignment="1">
      <alignment horizontal="center"/>
    </xf>
    <xf numFmtId="0" fontId="7" fillId="3" borderId="0" xfId="0" applyFont="1" applyFill="1"/>
    <xf numFmtId="0" fontId="5" fillId="3" borderId="0" xfId="0" applyFont="1" applyFill="1"/>
    <xf numFmtId="164" fontId="4" fillId="3" borderId="0" xfId="0" applyNumberFormat="1" applyFont="1" applyFill="1" applyAlignment="1">
      <alignment horizontal="right"/>
    </xf>
    <xf numFmtId="0" fontId="7" fillId="0" borderId="0" xfId="0" applyFont="1"/>
    <xf numFmtId="164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4" fontId="5" fillId="0" borderId="0" xfId="0" applyNumberFormat="1" applyFont="1" applyAlignment="1">
      <alignment horizontal="left"/>
    </xf>
    <xf numFmtId="0" fontId="4" fillId="0" borderId="2" xfId="0" applyFont="1" applyBorder="1"/>
    <xf numFmtId="0" fontId="4" fillId="0" borderId="4" xfId="0" applyFont="1" applyBorder="1"/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4" borderId="0" xfId="0" applyFont="1" applyFill="1"/>
    <xf numFmtId="49" fontId="6" fillId="4" borderId="0" xfId="0" applyNumberFormat="1" applyFont="1" applyFill="1" applyAlignment="1">
      <alignment horizontal="left"/>
    </xf>
    <xf numFmtId="3" fontId="4" fillId="3" borderId="2" xfId="0" applyNumberFormat="1" applyFont="1" applyFill="1" applyBorder="1" applyAlignment="1">
      <alignment horizontal="right"/>
    </xf>
    <xf numFmtId="4" fontId="4" fillId="3" borderId="2" xfId="0" applyNumberFormat="1" applyFont="1" applyFill="1" applyBorder="1" applyAlignment="1">
      <alignment horizontal="right"/>
    </xf>
    <xf numFmtId="3" fontId="4" fillId="2" borderId="2" xfId="0" applyNumberFormat="1" applyFont="1" applyFill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3" fontId="3" fillId="2" borderId="2" xfId="0" applyNumberFormat="1" applyFont="1" applyFill="1" applyBorder="1" applyAlignment="1" applyProtection="1">
      <alignment horizontal="right"/>
      <protection locked="0"/>
    </xf>
    <xf numFmtId="3" fontId="2" fillId="0" borderId="2" xfId="0" applyNumberFormat="1" applyFont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4" fontId="2" fillId="2" borderId="2" xfId="0" applyNumberFormat="1" applyFont="1" applyFill="1" applyBorder="1" applyAlignment="1" applyProtection="1">
      <alignment horizontal="right"/>
      <protection locked="0"/>
    </xf>
    <xf numFmtId="4" fontId="2" fillId="0" borderId="2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3" fontId="4" fillId="2" borderId="3" xfId="0" applyNumberFormat="1" applyFont="1" applyFill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3" fontId="4" fillId="3" borderId="0" xfId="0" applyNumberFormat="1" applyFont="1" applyFill="1" applyAlignment="1">
      <alignment horizontal="right"/>
    </xf>
    <xf numFmtId="4" fontId="4" fillId="3" borderId="0" xfId="0" applyNumberFormat="1" applyFont="1" applyFill="1" applyAlignment="1">
      <alignment horizontal="right"/>
    </xf>
    <xf numFmtId="3" fontId="5" fillId="4" borderId="0" xfId="0" applyNumberFormat="1" applyFont="1" applyFill="1" applyAlignment="1">
      <alignment horizontal="right"/>
    </xf>
    <xf numFmtId="4" fontId="5" fillId="4" borderId="0" xfId="0" applyNumberFormat="1" applyFont="1" applyFill="1" applyAlignment="1">
      <alignment horizontal="right"/>
    </xf>
    <xf numFmtId="3" fontId="5" fillId="3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14" fontId="2" fillId="3" borderId="2" xfId="0" applyNumberFormat="1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8" fillId="2" borderId="2" xfId="0" applyFont="1" applyFill="1" applyBorder="1" applyProtection="1">
      <protection locked="0"/>
    </xf>
    <xf numFmtId="0" fontId="5" fillId="0" borderId="15" xfId="0" applyFont="1" applyBorder="1"/>
    <xf numFmtId="0" fontId="5" fillId="0" borderId="16" xfId="0" applyFont="1" applyBorder="1"/>
    <xf numFmtId="3" fontId="5" fillId="0" borderId="15" xfId="0" applyNumberFormat="1" applyFont="1" applyBorder="1"/>
    <xf numFmtId="4" fontId="5" fillId="0" borderId="15" xfId="0" applyNumberFormat="1" applyFont="1" applyBorder="1"/>
    <xf numFmtId="0" fontId="5" fillId="3" borderId="1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165" fontId="5" fillId="0" borderId="15" xfId="0" applyNumberFormat="1" applyFont="1" applyBorder="1"/>
    <xf numFmtId="3" fontId="4" fillId="3" borderId="2" xfId="0" applyNumberFormat="1" applyFont="1" applyFill="1" applyBorder="1" applyAlignment="1" applyProtection="1">
      <alignment horizontal="righ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3" fontId="9" fillId="2" borderId="2" xfId="0" applyNumberFormat="1" applyFont="1" applyFill="1" applyBorder="1" applyAlignment="1" applyProtection="1">
      <alignment horizontal="left"/>
      <protection locked="0"/>
    </xf>
  </cellXfs>
  <cellStyles count="1">
    <cellStyle name="Normální" xfId="0" builtinId="0"/>
  </cellStyles>
  <dxfs count="40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theme="0"/>
      </font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theme="6" tint="0.59996337778862885"/>
      </font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57150</xdr:rowOff>
    </xdr:from>
    <xdr:to>
      <xdr:col>0</xdr:col>
      <xdr:colOff>1409700</xdr:colOff>
      <xdr:row>0</xdr:row>
      <xdr:rowOff>373856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57150"/>
          <a:ext cx="1266825" cy="3167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showGridLines="0" showRowColHeaders="0" tabSelected="1" workbookViewId="0">
      <selection activeCell="B5" sqref="B5:D5"/>
    </sheetView>
  </sheetViews>
  <sheetFormatPr baseColWidth="10" defaultColWidth="9.1640625" defaultRowHeight="13"/>
  <cols>
    <col min="1" max="1" width="23.6640625" style="5" bestFit="1" customWidth="1"/>
    <col min="2" max="2" width="15.1640625" style="5" customWidth="1"/>
    <col min="3" max="3" width="22.5" style="5" customWidth="1"/>
    <col min="4" max="4" width="25.5" style="5" customWidth="1"/>
    <col min="5" max="16384" width="9.1640625" style="5"/>
  </cols>
  <sheetData>
    <row r="1" spans="1:4" ht="34.5" customHeight="1">
      <c r="A1" s="63" t="s">
        <v>13</v>
      </c>
      <c r="B1" s="63"/>
      <c r="C1" s="63"/>
      <c r="D1" s="63"/>
    </row>
    <row r="2" spans="1:4" ht="20" customHeight="1">
      <c r="A2" s="55" t="s">
        <v>17</v>
      </c>
      <c r="B2" s="64">
        <v>2024</v>
      </c>
      <c r="C2" s="64"/>
      <c r="D2" s="64"/>
    </row>
    <row r="3" spans="1:4" ht="20" customHeight="1">
      <c r="A3" s="54" t="s">
        <v>14</v>
      </c>
      <c r="B3" s="65"/>
      <c r="C3" s="65"/>
      <c r="D3" s="65"/>
    </row>
    <row r="4" spans="1:4" ht="20" customHeight="1">
      <c r="A4" s="54" t="s">
        <v>30</v>
      </c>
      <c r="B4" s="65"/>
      <c r="C4" s="65"/>
      <c r="D4" s="65"/>
    </row>
    <row r="5" spans="1:4" ht="20" customHeight="1">
      <c r="A5" s="54" t="s">
        <v>29</v>
      </c>
      <c r="B5" s="65"/>
      <c r="C5" s="65"/>
      <c r="D5" s="65"/>
    </row>
    <row r="6" spans="1:4" ht="20" customHeight="1">
      <c r="A6" s="54" t="s">
        <v>16</v>
      </c>
      <c r="B6" s="62"/>
      <c r="C6" s="62"/>
      <c r="D6" s="62"/>
    </row>
    <row r="7" spans="1:4" ht="20" customHeight="1"/>
    <row r="8" spans="1:4" ht="20" customHeight="1">
      <c r="A8" s="58" t="s">
        <v>44</v>
      </c>
      <c r="B8" s="56">
        <f>prosinec!C43</f>
        <v>0</v>
      </c>
    </row>
    <row r="9" spans="1:4" ht="20" customHeight="1">
      <c r="A9" s="58" t="s">
        <v>45</v>
      </c>
      <c r="B9" s="56">
        <f>prosinec!D43</f>
        <v>0</v>
      </c>
    </row>
    <row r="10" spans="1:4" ht="20" customHeight="1">
      <c r="A10" s="58" t="s">
        <v>6</v>
      </c>
      <c r="B10" s="56">
        <f>prosinec!E43</f>
        <v>0</v>
      </c>
    </row>
    <row r="11" spans="1:4" ht="20" customHeight="1">
      <c r="A11" s="58" t="s">
        <v>46</v>
      </c>
      <c r="B11" s="56">
        <f>prosinec!F43</f>
        <v>0</v>
      </c>
    </row>
    <row r="12" spans="1:4" ht="20" customHeight="1">
      <c r="A12" s="58" t="s">
        <v>47</v>
      </c>
      <c r="B12" s="57">
        <f>prosinec!G43</f>
        <v>0</v>
      </c>
    </row>
    <row r="13" spans="1:4" ht="20" customHeight="1">
      <c r="A13" s="58" t="s">
        <v>48</v>
      </c>
      <c r="B13" s="60">
        <f>prosinec!H43</f>
        <v>0</v>
      </c>
    </row>
    <row r="14" spans="1:4">
      <c r="A14" s="59"/>
    </row>
  </sheetData>
  <mergeCells count="6">
    <mergeCell ref="B6:D6"/>
    <mergeCell ref="A1:D1"/>
    <mergeCell ref="B2:D2"/>
    <mergeCell ref="B3:D3"/>
    <mergeCell ref="B4:D4"/>
    <mergeCell ref="B5:D5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47"/>
  <sheetViews>
    <sheetView showGridLines="0" zoomScaleNormal="100" workbookViewId="0">
      <selection activeCell="B10" sqref="B10"/>
    </sheetView>
  </sheetViews>
  <sheetFormatPr baseColWidth="10" defaultColWidth="9.1640625" defaultRowHeight="13"/>
  <cols>
    <col min="1" max="1" width="12.1640625" style="5" customWidth="1"/>
    <col min="2" max="2" width="25.6640625" style="5" customWidth="1"/>
    <col min="3" max="5" width="10.6640625" style="5" customWidth="1"/>
    <col min="6" max="6" width="17" style="5" customWidth="1"/>
    <col min="7" max="8" width="10.6640625" style="5" customWidth="1"/>
    <col min="9" max="16384" width="9.1640625" style="5"/>
  </cols>
  <sheetData>
    <row r="1" spans="1:9" s="3" customFormat="1" ht="30" customHeight="1" thickTop="1" thickBot="1">
      <c r="A1" s="66" t="s">
        <v>13</v>
      </c>
      <c r="B1" s="67"/>
      <c r="C1" s="67"/>
      <c r="D1" s="67"/>
      <c r="E1" s="67"/>
      <c r="F1" s="67"/>
      <c r="G1" s="67"/>
      <c r="H1" s="68"/>
    </row>
    <row r="2" spans="1:9" ht="15" customHeight="1" thickTop="1">
      <c r="A2" s="4"/>
      <c r="B2" s="4"/>
      <c r="C2" s="4"/>
      <c r="D2" s="4"/>
      <c r="E2" s="4"/>
      <c r="F2" s="4"/>
      <c r="G2" s="4"/>
      <c r="H2" s="4"/>
    </row>
    <row r="3" spans="1:9" ht="15" customHeight="1">
      <c r="A3" s="5" t="s">
        <v>14</v>
      </c>
      <c r="B3" s="24">
        <f>AUTO!B3</f>
        <v>0</v>
      </c>
      <c r="D3" s="5" t="s">
        <v>16</v>
      </c>
      <c r="F3" s="69">
        <f>AUTO!B6</f>
        <v>0</v>
      </c>
      <c r="G3" s="70"/>
      <c r="H3" s="71"/>
    </row>
    <row r="4" spans="1:9" ht="15" customHeight="1">
      <c r="A4" s="5" t="s">
        <v>15</v>
      </c>
      <c r="B4" s="25">
        <f>AUTO!B4</f>
        <v>0</v>
      </c>
      <c r="D4" s="5" t="s">
        <v>17</v>
      </c>
      <c r="F4" s="1"/>
      <c r="G4" s="2">
        <f>MONTH(A10)</f>
        <v>9</v>
      </c>
      <c r="H4" s="2">
        <f>AUTO!B2</f>
        <v>2024</v>
      </c>
      <c r="I4" s="7"/>
    </row>
    <row r="5" spans="1:9" ht="14" thickBot="1"/>
    <row r="6" spans="1:9" ht="30" customHeight="1" thickTop="1" thickBot="1">
      <c r="A6" s="26" t="s">
        <v>0</v>
      </c>
      <c r="B6" s="26" t="s">
        <v>1</v>
      </c>
      <c r="C6" s="26" t="s">
        <v>4</v>
      </c>
      <c r="D6" s="26" t="s">
        <v>5</v>
      </c>
      <c r="E6" s="26" t="s">
        <v>6</v>
      </c>
      <c r="F6" s="27" t="s">
        <v>2</v>
      </c>
      <c r="G6" s="26" t="s">
        <v>3</v>
      </c>
      <c r="H6" s="26" t="s">
        <v>7</v>
      </c>
    </row>
    <row r="7" spans="1:9" ht="15" customHeight="1" thickTop="1">
      <c r="A7" s="8"/>
      <c r="B7" s="8"/>
      <c r="C7" s="9"/>
      <c r="D7" s="10"/>
      <c r="E7" s="11"/>
      <c r="G7" s="12"/>
      <c r="H7" s="12"/>
    </row>
    <row r="8" spans="1:9" ht="15" customHeight="1">
      <c r="A8" s="51">
        <f>srpen!A40</f>
        <v>45535</v>
      </c>
      <c r="B8" s="13"/>
      <c r="C8" s="30">
        <f>srpen!C43</f>
        <v>0</v>
      </c>
      <c r="D8" s="30">
        <f>srpen!D43</f>
        <v>0</v>
      </c>
      <c r="E8" s="30">
        <f>srpen!E43</f>
        <v>0</v>
      </c>
      <c r="F8" s="30">
        <f>srpen!F43</f>
        <v>0</v>
      </c>
      <c r="G8" s="31">
        <f>srpen!G43</f>
        <v>0</v>
      </c>
      <c r="H8" s="31">
        <f>srpen!H43</f>
        <v>0</v>
      </c>
      <c r="I8" s="14"/>
    </row>
    <row r="9" spans="1:9" ht="15" customHeight="1">
      <c r="A9" s="52"/>
      <c r="B9" s="15"/>
      <c r="C9" s="32"/>
      <c r="D9" s="32"/>
      <c r="E9" s="33"/>
      <c r="F9" s="32"/>
      <c r="G9" s="34"/>
      <c r="H9" s="35"/>
    </row>
    <row r="10" spans="1:9" ht="15" customHeight="1">
      <c r="A10" s="51">
        <f>A8+1</f>
        <v>45536</v>
      </c>
      <c r="B10" s="53"/>
      <c r="C10" s="36"/>
      <c r="D10" s="36"/>
      <c r="E10" s="37">
        <f>C10+D10</f>
        <v>0</v>
      </c>
      <c r="F10" s="38">
        <f>E10+F8</f>
        <v>0</v>
      </c>
      <c r="G10" s="39"/>
      <c r="H10" s="40"/>
    </row>
    <row r="11" spans="1:9" ht="15" customHeight="1">
      <c r="A11" s="51">
        <f>A10+1</f>
        <v>45537</v>
      </c>
      <c r="B11" s="53"/>
      <c r="C11" s="36"/>
      <c r="D11" s="36"/>
      <c r="E11" s="37">
        <f t="shared" ref="E11:E39" si="0">C11+D11</f>
        <v>0</v>
      </c>
      <c r="F11" s="38">
        <f>F10+E11</f>
        <v>0</v>
      </c>
      <c r="G11" s="39"/>
      <c r="H11" s="40"/>
    </row>
    <row r="12" spans="1:9" ht="15" customHeight="1">
      <c r="A12" s="51">
        <f t="shared" ref="A12:A39" si="1">A11+1</f>
        <v>45538</v>
      </c>
      <c r="B12" s="53"/>
      <c r="C12" s="36"/>
      <c r="D12" s="36"/>
      <c r="E12" s="37">
        <f t="shared" si="0"/>
        <v>0</v>
      </c>
      <c r="F12" s="38">
        <f t="shared" ref="F12:F39" si="2">F11+E12</f>
        <v>0</v>
      </c>
      <c r="G12" s="39"/>
      <c r="H12" s="40"/>
    </row>
    <row r="13" spans="1:9" ht="15" customHeight="1">
      <c r="A13" s="51">
        <f t="shared" si="1"/>
        <v>45539</v>
      </c>
      <c r="B13" s="53"/>
      <c r="C13" s="36"/>
      <c r="D13" s="36"/>
      <c r="E13" s="37">
        <f t="shared" si="0"/>
        <v>0</v>
      </c>
      <c r="F13" s="38">
        <f t="shared" si="2"/>
        <v>0</v>
      </c>
      <c r="G13" s="39"/>
      <c r="H13" s="40"/>
    </row>
    <row r="14" spans="1:9" ht="15" customHeight="1">
      <c r="A14" s="51">
        <f t="shared" si="1"/>
        <v>45540</v>
      </c>
      <c r="B14" s="53"/>
      <c r="C14" s="36"/>
      <c r="D14" s="36"/>
      <c r="E14" s="37">
        <f t="shared" si="0"/>
        <v>0</v>
      </c>
      <c r="F14" s="38">
        <f t="shared" si="2"/>
        <v>0</v>
      </c>
      <c r="G14" s="39"/>
      <c r="H14" s="40"/>
    </row>
    <row r="15" spans="1:9" ht="15" customHeight="1">
      <c r="A15" s="51">
        <f t="shared" si="1"/>
        <v>45541</v>
      </c>
      <c r="B15" s="53"/>
      <c r="C15" s="36"/>
      <c r="D15" s="36"/>
      <c r="E15" s="37">
        <f t="shared" si="0"/>
        <v>0</v>
      </c>
      <c r="F15" s="38">
        <f t="shared" si="2"/>
        <v>0</v>
      </c>
      <c r="G15" s="39"/>
      <c r="H15" s="40"/>
    </row>
    <row r="16" spans="1:9" ht="15" customHeight="1">
      <c r="A16" s="51">
        <f t="shared" si="1"/>
        <v>45542</v>
      </c>
      <c r="B16" s="53"/>
      <c r="C16" s="36"/>
      <c r="D16" s="36"/>
      <c r="E16" s="37">
        <f t="shared" si="0"/>
        <v>0</v>
      </c>
      <c r="F16" s="38">
        <f t="shared" si="2"/>
        <v>0</v>
      </c>
      <c r="G16" s="39"/>
      <c r="H16" s="40"/>
    </row>
    <row r="17" spans="1:8" ht="15" customHeight="1">
      <c r="A17" s="51">
        <f t="shared" si="1"/>
        <v>45543</v>
      </c>
      <c r="B17" s="53"/>
      <c r="C17" s="36"/>
      <c r="D17" s="36"/>
      <c r="E17" s="37">
        <f t="shared" si="0"/>
        <v>0</v>
      </c>
      <c r="F17" s="38">
        <f t="shared" si="2"/>
        <v>0</v>
      </c>
      <c r="G17" s="39"/>
      <c r="H17" s="40"/>
    </row>
    <row r="18" spans="1:8" ht="15" customHeight="1">
      <c r="A18" s="51">
        <f t="shared" si="1"/>
        <v>45544</v>
      </c>
      <c r="B18" s="53"/>
      <c r="C18" s="36"/>
      <c r="D18" s="36"/>
      <c r="E18" s="37">
        <f t="shared" si="0"/>
        <v>0</v>
      </c>
      <c r="F18" s="38">
        <f t="shared" si="2"/>
        <v>0</v>
      </c>
      <c r="G18" s="39"/>
      <c r="H18" s="40"/>
    </row>
    <row r="19" spans="1:8" ht="15" customHeight="1">
      <c r="A19" s="51">
        <f t="shared" si="1"/>
        <v>45545</v>
      </c>
      <c r="B19" s="53"/>
      <c r="C19" s="36"/>
      <c r="D19" s="36"/>
      <c r="E19" s="37">
        <f t="shared" si="0"/>
        <v>0</v>
      </c>
      <c r="F19" s="38">
        <f t="shared" si="2"/>
        <v>0</v>
      </c>
      <c r="G19" s="39"/>
      <c r="H19" s="40"/>
    </row>
    <row r="20" spans="1:8" ht="15" customHeight="1">
      <c r="A20" s="51">
        <f t="shared" si="1"/>
        <v>45546</v>
      </c>
      <c r="B20" s="53"/>
      <c r="C20" s="36"/>
      <c r="D20" s="36"/>
      <c r="E20" s="37">
        <f t="shared" si="0"/>
        <v>0</v>
      </c>
      <c r="F20" s="38">
        <f t="shared" si="2"/>
        <v>0</v>
      </c>
      <c r="G20" s="39"/>
      <c r="H20" s="40"/>
    </row>
    <row r="21" spans="1:8" ht="15" customHeight="1">
      <c r="A21" s="51">
        <f t="shared" si="1"/>
        <v>45547</v>
      </c>
      <c r="B21" s="53"/>
      <c r="C21" s="36"/>
      <c r="D21" s="36"/>
      <c r="E21" s="37">
        <f t="shared" si="0"/>
        <v>0</v>
      </c>
      <c r="F21" s="38">
        <f t="shared" si="2"/>
        <v>0</v>
      </c>
      <c r="G21" s="39"/>
      <c r="H21" s="40"/>
    </row>
    <row r="22" spans="1:8" ht="15" customHeight="1">
      <c r="A22" s="51">
        <f t="shared" si="1"/>
        <v>45548</v>
      </c>
      <c r="B22" s="53"/>
      <c r="C22" s="36"/>
      <c r="D22" s="36"/>
      <c r="E22" s="37">
        <f t="shared" si="0"/>
        <v>0</v>
      </c>
      <c r="F22" s="38">
        <f t="shared" si="2"/>
        <v>0</v>
      </c>
      <c r="G22" s="39"/>
      <c r="H22" s="40"/>
    </row>
    <row r="23" spans="1:8" ht="15" customHeight="1">
      <c r="A23" s="51">
        <f t="shared" si="1"/>
        <v>45549</v>
      </c>
      <c r="B23" s="53"/>
      <c r="C23" s="36"/>
      <c r="D23" s="36"/>
      <c r="E23" s="37">
        <f t="shared" si="0"/>
        <v>0</v>
      </c>
      <c r="F23" s="38">
        <f t="shared" si="2"/>
        <v>0</v>
      </c>
      <c r="G23" s="39"/>
      <c r="H23" s="40"/>
    </row>
    <row r="24" spans="1:8" ht="15" customHeight="1">
      <c r="A24" s="51">
        <f t="shared" si="1"/>
        <v>45550</v>
      </c>
      <c r="B24" s="53"/>
      <c r="C24" s="36"/>
      <c r="D24" s="36"/>
      <c r="E24" s="37">
        <f t="shared" si="0"/>
        <v>0</v>
      </c>
      <c r="F24" s="38">
        <f t="shared" si="2"/>
        <v>0</v>
      </c>
      <c r="G24" s="39"/>
      <c r="H24" s="40"/>
    </row>
    <row r="25" spans="1:8" ht="15" customHeight="1">
      <c r="A25" s="51">
        <f t="shared" si="1"/>
        <v>45551</v>
      </c>
      <c r="B25" s="53"/>
      <c r="C25" s="36"/>
      <c r="D25" s="36"/>
      <c r="E25" s="37">
        <f t="shared" si="0"/>
        <v>0</v>
      </c>
      <c r="F25" s="38">
        <f t="shared" si="2"/>
        <v>0</v>
      </c>
      <c r="G25" s="39"/>
      <c r="H25" s="40"/>
    </row>
    <row r="26" spans="1:8" ht="15" customHeight="1">
      <c r="A26" s="51">
        <f t="shared" si="1"/>
        <v>45552</v>
      </c>
      <c r="B26" s="53"/>
      <c r="C26" s="36"/>
      <c r="D26" s="36"/>
      <c r="E26" s="37">
        <f t="shared" si="0"/>
        <v>0</v>
      </c>
      <c r="F26" s="38">
        <f t="shared" si="2"/>
        <v>0</v>
      </c>
      <c r="G26" s="39"/>
      <c r="H26" s="40"/>
    </row>
    <row r="27" spans="1:8" ht="15" customHeight="1">
      <c r="A27" s="51">
        <f t="shared" si="1"/>
        <v>45553</v>
      </c>
      <c r="B27" s="53"/>
      <c r="C27" s="36"/>
      <c r="D27" s="36"/>
      <c r="E27" s="37">
        <f t="shared" si="0"/>
        <v>0</v>
      </c>
      <c r="F27" s="38">
        <f t="shared" si="2"/>
        <v>0</v>
      </c>
      <c r="G27" s="39"/>
      <c r="H27" s="40"/>
    </row>
    <row r="28" spans="1:8" ht="15" customHeight="1">
      <c r="A28" s="51">
        <f t="shared" si="1"/>
        <v>45554</v>
      </c>
      <c r="B28" s="53"/>
      <c r="C28" s="36"/>
      <c r="D28" s="36"/>
      <c r="E28" s="37">
        <f t="shared" si="0"/>
        <v>0</v>
      </c>
      <c r="F28" s="38">
        <f t="shared" si="2"/>
        <v>0</v>
      </c>
      <c r="G28" s="39"/>
      <c r="H28" s="40"/>
    </row>
    <row r="29" spans="1:8" ht="15" customHeight="1">
      <c r="A29" s="51">
        <f t="shared" si="1"/>
        <v>45555</v>
      </c>
      <c r="B29" s="53"/>
      <c r="C29" s="36"/>
      <c r="D29" s="36"/>
      <c r="E29" s="37">
        <f t="shared" si="0"/>
        <v>0</v>
      </c>
      <c r="F29" s="38">
        <f t="shared" si="2"/>
        <v>0</v>
      </c>
      <c r="G29" s="39"/>
      <c r="H29" s="40"/>
    </row>
    <row r="30" spans="1:8" ht="15" customHeight="1">
      <c r="A30" s="51">
        <f t="shared" si="1"/>
        <v>45556</v>
      </c>
      <c r="B30" s="53"/>
      <c r="C30" s="36"/>
      <c r="D30" s="36"/>
      <c r="E30" s="37">
        <f t="shared" si="0"/>
        <v>0</v>
      </c>
      <c r="F30" s="38">
        <f t="shared" si="2"/>
        <v>0</v>
      </c>
      <c r="G30" s="39"/>
      <c r="H30" s="40"/>
    </row>
    <row r="31" spans="1:8" ht="15" customHeight="1">
      <c r="A31" s="51">
        <f t="shared" si="1"/>
        <v>45557</v>
      </c>
      <c r="B31" s="53"/>
      <c r="C31" s="36"/>
      <c r="D31" s="36"/>
      <c r="E31" s="37">
        <f t="shared" si="0"/>
        <v>0</v>
      </c>
      <c r="F31" s="38">
        <f t="shared" si="2"/>
        <v>0</v>
      </c>
      <c r="G31" s="39"/>
      <c r="H31" s="40"/>
    </row>
    <row r="32" spans="1:8" ht="15" customHeight="1">
      <c r="A32" s="51">
        <f t="shared" si="1"/>
        <v>45558</v>
      </c>
      <c r="B32" s="53"/>
      <c r="C32" s="36"/>
      <c r="D32" s="36"/>
      <c r="E32" s="37">
        <f t="shared" si="0"/>
        <v>0</v>
      </c>
      <c r="F32" s="38">
        <f t="shared" si="2"/>
        <v>0</v>
      </c>
      <c r="G32" s="39"/>
      <c r="H32" s="40"/>
    </row>
    <row r="33" spans="1:8" ht="15" customHeight="1">
      <c r="A33" s="51">
        <f t="shared" si="1"/>
        <v>45559</v>
      </c>
      <c r="B33" s="53"/>
      <c r="C33" s="36"/>
      <c r="D33" s="36"/>
      <c r="E33" s="37">
        <f t="shared" si="0"/>
        <v>0</v>
      </c>
      <c r="F33" s="38">
        <f t="shared" si="2"/>
        <v>0</v>
      </c>
      <c r="G33" s="39"/>
      <c r="H33" s="40"/>
    </row>
    <row r="34" spans="1:8" ht="15" customHeight="1">
      <c r="A34" s="51">
        <f t="shared" si="1"/>
        <v>45560</v>
      </c>
      <c r="B34" s="53"/>
      <c r="C34" s="36"/>
      <c r="D34" s="36"/>
      <c r="E34" s="37">
        <f t="shared" si="0"/>
        <v>0</v>
      </c>
      <c r="F34" s="38">
        <f t="shared" si="2"/>
        <v>0</v>
      </c>
      <c r="G34" s="39"/>
      <c r="H34" s="40"/>
    </row>
    <row r="35" spans="1:8" ht="15" customHeight="1">
      <c r="A35" s="51">
        <f t="shared" si="1"/>
        <v>45561</v>
      </c>
      <c r="B35" s="53"/>
      <c r="C35" s="36"/>
      <c r="D35" s="36"/>
      <c r="E35" s="37">
        <f t="shared" si="0"/>
        <v>0</v>
      </c>
      <c r="F35" s="38">
        <f t="shared" si="2"/>
        <v>0</v>
      </c>
      <c r="G35" s="39"/>
      <c r="H35" s="40"/>
    </row>
    <row r="36" spans="1:8" ht="15" customHeight="1">
      <c r="A36" s="51">
        <f t="shared" si="1"/>
        <v>45562</v>
      </c>
      <c r="B36" s="53"/>
      <c r="C36" s="36"/>
      <c r="D36" s="36"/>
      <c r="E36" s="37">
        <f t="shared" si="0"/>
        <v>0</v>
      </c>
      <c r="F36" s="38">
        <f t="shared" si="2"/>
        <v>0</v>
      </c>
      <c r="G36" s="39"/>
      <c r="H36" s="40"/>
    </row>
    <row r="37" spans="1:8" ht="15" customHeight="1">
      <c r="A37" s="51">
        <f t="shared" si="1"/>
        <v>45563</v>
      </c>
      <c r="B37" s="53"/>
      <c r="C37" s="36"/>
      <c r="D37" s="36"/>
      <c r="E37" s="37">
        <f t="shared" si="0"/>
        <v>0</v>
      </c>
      <c r="F37" s="38">
        <f t="shared" si="2"/>
        <v>0</v>
      </c>
      <c r="G37" s="39"/>
      <c r="H37" s="40"/>
    </row>
    <row r="38" spans="1:8" ht="15" customHeight="1">
      <c r="A38" s="51">
        <f t="shared" si="1"/>
        <v>45564</v>
      </c>
      <c r="B38" s="53"/>
      <c r="C38" s="36"/>
      <c r="D38" s="36"/>
      <c r="E38" s="37">
        <f t="shared" si="0"/>
        <v>0</v>
      </c>
      <c r="F38" s="38">
        <f t="shared" si="2"/>
        <v>0</v>
      </c>
      <c r="G38" s="39"/>
      <c r="H38" s="40"/>
    </row>
    <row r="39" spans="1:8" ht="15" customHeight="1">
      <c r="A39" s="51">
        <f t="shared" si="1"/>
        <v>45565</v>
      </c>
      <c r="B39" s="53"/>
      <c r="C39" s="36"/>
      <c r="D39" s="36"/>
      <c r="E39" s="37">
        <f t="shared" si="0"/>
        <v>0</v>
      </c>
      <c r="F39" s="38">
        <f t="shared" si="2"/>
        <v>0</v>
      </c>
      <c r="G39" s="39"/>
      <c r="H39" s="40"/>
    </row>
    <row r="40" spans="1:8" ht="15" customHeight="1">
      <c r="A40" s="16"/>
      <c r="C40" s="41"/>
      <c r="D40" s="42"/>
      <c r="E40" s="43"/>
      <c r="F40" s="41"/>
      <c r="G40" s="44"/>
      <c r="H40" s="44"/>
    </row>
    <row r="41" spans="1:8" ht="15" customHeight="1">
      <c r="A41" s="17" t="s">
        <v>40</v>
      </c>
      <c r="B41" s="17"/>
      <c r="C41" s="45">
        <f>SUM(C10:C39)</f>
        <v>0</v>
      </c>
      <c r="D41" s="45">
        <f>SUM(D10:D39)</f>
        <v>0</v>
      </c>
      <c r="E41" s="45">
        <f>SUM(E10:E39)</f>
        <v>0</v>
      </c>
      <c r="F41" s="49"/>
      <c r="G41" s="46">
        <f>SUM(G10:G39)</f>
        <v>0</v>
      </c>
      <c r="H41" s="46">
        <f>SUM(H10:H39)</f>
        <v>0</v>
      </c>
    </row>
    <row r="42" spans="1:8" ht="15" customHeight="1">
      <c r="A42" s="28" t="s">
        <v>6</v>
      </c>
      <c r="B42" s="29" t="s">
        <v>25</v>
      </c>
      <c r="C42" s="47">
        <f>srpen!C43+září!C41</f>
        <v>0</v>
      </c>
      <c r="D42" s="47">
        <f>srpen!D43+září!D41</f>
        <v>0</v>
      </c>
      <c r="E42" s="47">
        <f>C42+D42</f>
        <v>0</v>
      </c>
      <c r="F42" s="47">
        <f>F39</f>
        <v>0</v>
      </c>
      <c r="G42" s="48">
        <f>G8+G41</f>
        <v>0</v>
      </c>
      <c r="H42" s="48">
        <f>H8+H41</f>
        <v>0</v>
      </c>
    </row>
    <row r="43" spans="1:8" ht="15" customHeight="1">
      <c r="A43" s="17" t="s">
        <v>8</v>
      </c>
      <c r="B43" s="18"/>
      <c r="C43" s="18"/>
      <c r="D43" s="18"/>
      <c r="E43" s="18"/>
      <c r="F43" s="50" t="e">
        <f>(G41/E41)*100</f>
        <v>#DIV/0!</v>
      </c>
      <c r="G43" s="18"/>
      <c r="H43" s="18"/>
    </row>
    <row r="44" spans="1:8" ht="15" customHeight="1">
      <c r="A44" s="20" t="s">
        <v>9</v>
      </c>
      <c r="F44" s="22" t="e">
        <f>H41/G41</f>
        <v>#DIV/0!</v>
      </c>
    </row>
    <row r="45" spans="1:8" ht="15" customHeight="1">
      <c r="A45" s="20" t="s">
        <v>10</v>
      </c>
      <c r="F45" s="21" t="e">
        <f>(D41*F43)/100*F44</f>
        <v>#DIV/0!</v>
      </c>
    </row>
    <row r="46" spans="1:8" ht="15" customHeight="1"/>
    <row r="47" spans="1:8" ht="15" customHeight="1">
      <c r="A47" s="6" t="s">
        <v>12</v>
      </c>
      <c r="B47" s="23"/>
      <c r="C47" s="6" t="s">
        <v>11</v>
      </c>
      <c r="D47" s="5">
        <f>AUTO!B6</f>
        <v>0</v>
      </c>
    </row>
  </sheetData>
  <sheetProtection selectLockedCells="1"/>
  <mergeCells count="2">
    <mergeCell ref="A1:H1"/>
    <mergeCell ref="F3:H3"/>
  </mergeCells>
  <conditionalFormatting sqref="A10:H25 A27:H39 A26:F26">
    <cfRule type="expression" dxfId="7" priority="2">
      <formula>OR(WEEKDAY($A10,2)=6,WEEKDAY($A10,2)=7)</formula>
    </cfRule>
  </conditionalFormatting>
  <conditionalFormatting sqref="G26:H26">
    <cfRule type="expression" dxfId="6" priority="1">
      <formula>OR(WEEKDAY($A26,2)=6,WEEKDAY($A26,2)=7)</formula>
    </cfRule>
  </conditionalFormatting>
  <pageMargins left="0.7" right="0.7" top="0.75" bottom="0.75" header="0.3" footer="0.3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48"/>
  <sheetViews>
    <sheetView showGridLines="0" zoomScaleNormal="100" workbookViewId="0">
      <selection activeCell="E39" sqref="E39"/>
    </sheetView>
  </sheetViews>
  <sheetFormatPr baseColWidth="10" defaultColWidth="9.1640625" defaultRowHeight="13"/>
  <cols>
    <col min="1" max="1" width="12.1640625" style="5" customWidth="1"/>
    <col min="2" max="2" width="25.6640625" style="5" customWidth="1"/>
    <col min="3" max="5" width="10.6640625" style="5" customWidth="1"/>
    <col min="6" max="6" width="15.83203125" style="5" customWidth="1"/>
    <col min="7" max="8" width="10.6640625" style="5" customWidth="1"/>
    <col min="9" max="16384" width="9.1640625" style="5"/>
  </cols>
  <sheetData>
    <row r="1" spans="1:9" s="3" customFormat="1" ht="30" customHeight="1" thickTop="1" thickBot="1">
      <c r="A1" s="66" t="s">
        <v>13</v>
      </c>
      <c r="B1" s="67"/>
      <c r="C1" s="67"/>
      <c r="D1" s="67"/>
      <c r="E1" s="67"/>
      <c r="F1" s="67"/>
      <c r="G1" s="67"/>
      <c r="H1" s="68"/>
    </row>
    <row r="2" spans="1:9" ht="15" customHeight="1" thickTop="1">
      <c r="A2" s="4"/>
      <c r="B2" s="4"/>
      <c r="C2" s="4"/>
      <c r="D2" s="4"/>
      <c r="E2" s="4"/>
      <c r="F2" s="4"/>
      <c r="G2" s="4"/>
      <c r="H2" s="4"/>
    </row>
    <row r="3" spans="1:9" ht="15" customHeight="1">
      <c r="A3" s="5" t="s">
        <v>14</v>
      </c>
      <c r="B3" s="24">
        <f>AUTO!B3</f>
        <v>0</v>
      </c>
      <c r="D3" s="5" t="s">
        <v>16</v>
      </c>
      <c r="F3" s="69">
        <f>AUTO!B6</f>
        <v>0</v>
      </c>
      <c r="G3" s="70"/>
      <c r="H3" s="71"/>
    </row>
    <row r="4" spans="1:9" ht="15" customHeight="1">
      <c r="A4" s="5" t="s">
        <v>15</v>
      </c>
      <c r="B4" s="25">
        <f>AUTO!B4</f>
        <v>0</v>
      </c>
      <c r="D4" s="5" t="s">
        <v>17</v>
      </c>
      <c r="F4" s="1"/>
      <c r="G4" s="2">
        <f>MONTH(A10)</f>
        <v>10</v>
      </c>
      <c r="H4" s="2">
        <f>AUTO!B2</f>
        <v>2024</v>
      </c>
      <c r="I4" s="7"/>
    </row>
    <row r="5" spans="1:9" ht="14" thickBot="1"/>
    <row r="6" spans="1:9" ht="30" customHeight="1" thickTop="1" thickBot="1">
      <c r="A6" s="26" t="s">
        <v>0</v>
      </c>
      <c r="B6" s="26" t="s">
        <v>1</v>
      </c>
      <c r="C6" s="26" t="s">
        <v>4</v>
      </c>
      <c r="D6" s="26" t="s">
        <v>5</v>
      </c>
      <c r="E6" s="26" t="s">
        <v>6</v>
      </c>
      <c r="F6" s="27" t="s">
        <v>2</v>
      </c>
      <c r="G6" s="26" t="s">
        <v>3</v>
      </c>
      <c r="H6" s="26" t="s">
        <v>7</v>
      </c>
    </row>
    <row r="7" spans="1:9" ht="15" customHeight="1" thickTop="1">
      <c r="A7" s="8"/>
      <c r="B7" s="8"/>
      <c r="C7" s="9"/>
      <c r="D7" s="10"/>
      <c r="E7" s="11"/>
      <c r="G7" s="12"/>
      <c r="H7" s="12"/>
    </row>
    <row r="8" spans="1:9" ht="15" customHeight="1">
      <c r="A8" s="51">
        <f>září!A39</f>
        <v>45565</v>
      </c>
      <c r="B8" s="13"/>
      <c r="C8" s="30">
        <f>září!C42</f>
        <v>0</v>
      </c>
      <c r="D8" s="30">
        <f>září!D42</f>
        <v>0</v>
      </c>
      <c r="E8" s="30">
        <f>září!E42</f>
        <v>0</v>
      </c>
      <c r="F8" s="30">
        <f>září!F42</f>
        <v>0</v>
      </c>
      <c r="G8" s="31">
        <f>září!G42</f>
        <v>0</v>
      </c>
      <c r="H8" s="31">
        <f>září!H42</f>
        <v>0</v>
      </c>
      <c r="I8" s="14"/>
    </row>
    <row r="9" spans="1:9" ht="15" customHeight="1">
      <c r="A9" s="52"/>
      <c r="B9" s="15"/>
      <c r="C9" s="32"/>
      <c r="D9" s="32"/>
      <c r="E9" s="33"/>
      <c r="F9" s="32"/>
      <c r="G9" s="34"/>
      <c r="H9" s="35"/>
    </row>
    <row r="10" spans="1:9" ht="15" customHeight="1">
      <c r="A10" s="51">
        <f>A8+1</f>
        <v>45566</v>
      </c>
      <c r="B10" s="53"/>
      <c r="C10" s="36"/>
      <c r="D10" s="36"/>
      <c r="E10" s="37">
        <f>C10+D10</f>
        <v>0</v>
      </c>
      <c r="F10" s="38">
        <f>E10+F8</f>
        <v>0</v>
      </c>
      <c r="G10" s="39"/>
      <c r="H10" s="40"/>
    </row>
    <row r="11" spans="1:9" ht="15" customHeight="1">
      <c r="A11" s="51">
        <f>A10+1</f>
        <v>45567</v>
      </c>
      <c r="B11" s="53"/>
      <c r="C11" s="36"/>
      <c r="D11" s="36"/>
      <c r="E11" s="37">
        <f t="shared" ref="E11:E40" si="0">C11+D11</f>
        <v>0</v>
      </c>
      <c r="F11" s="38">
        <f>F10+E11</f>
        <v>0</v>
      </c>
      <c r="G11" s="39"/>
      <c r="H11" s="40"/>
    </row>
    <row r="12" spans="1:9" ht="15" customHeight="1">
      <c r="A12" s="51">
        <f t="shared" ref="A12:A40" si="1">A11+1</f>
        <v>45568</v>
      </c>
      <c r="B12" s="53"/>
      <c r="C12" s="36"/>
      <c r="D12" s="36"/>
      <c r="E12" s="37">
        <f t="shared" si="0"/>
        <v>0</v>
      </c>
      <c r="F12" s="38">
        <f t="shared" ref="F12:F40" si="2">F11+E12</f>
        <v>0</v>
      </c>
      <c r="G12" s="39"/>
      <c r="H12" s="40"/>
    </row>
    <row r="13" spans="1:9" ht="15" customHeight="1">
      <c r="A13" s="51">
        <f t="shared" si="1"/>
        <v>45569</v>
      </c>
      <c r="B13" s="53"/>
      <c r="C13" s="36"/>
      <c r="D13" s="36"/>
      <c r="E13" s="37">
        <f t="shared" si="0"/>
        <v>0</v>
      </c>
      <c r="F13" s="38">
        <f t="shared" si="2"/>
        <v>0</v>
      </c>
      <c r="G13" s="39"/>
      <c r="H13" s="40"/>
    </row>
    <row r="14" spans="1:9" ht="15" customHeight="1">
      <c r="A14" s="51">
        <f t="shared" si="1"/>
        <v>45570</v>
      </c>
      <c r="B14" s="53"/>
      <c r="C14" s="36"/>
      <c r="D14" s="36"/>
      <c r="E14" s="37">
        <f t="shared" si="0"/>
        <v>0</v>
      </c>
      <c r="F14" s="38">
        <f t="shared" si="2"/>
        <v>0</v>
      </c>
      <c r="G14" s="39"/>
      <c r="H14" s="40"/>
    </row>
    <row r="15" spans="1:9" ht="15" customHeight="1">
      <c r="A15" s="51">
        <f t="shared" si="1"/>
        <v>45571</v>
      </c>
      <c r="B15" s="53"/>
      <c r="C15" s="36"/>
      <c r="D15" s="36"/>
      <c r="E15" s="37">
        <f t="shared" si="0"/>
        <v>0</v>
      </c>
      <c r="F15" s="38">
        <f t="shared" si="2"/>
        <v>0</v>
      </c>
      <c r="G15" s="39"/>
      <c r="H15" s="40"/>
    </row>
    <row r="16" spans="1:9" ht="15" customHeight="1">
      <c r="A16" s="51">
        <f t="shared" si="1"/>
        <v>45572</v>
      </c>
      <c r="B16" s="53"/>
      <c r="C16" s="36"/>
      <c r="D16" s="36"/>
      <c r="E16" s="37">
        <f t="shared" si="0"/>
        <v>0</v>
      </c>
      <c r="F16" s="38">
        <f t="shared" si="2"/>
        <v>0</v>
      </c>
      <c r="G16" s="39"/>
      <c r="H16" s="40"/>
    </row>
    <row r="17" spans="1:8" ht="15" customHeight="1">
      <c r="A17" s="51">
        <f t="shared" si="1"/>
        <v>45573</v>
      </c>
      <c r="B17" s="53"/>
      <c r="C17" s="36"/>
      <c r="D17" s="36"/>
      <c r="E17" s="37">
        <f t="shared" si="0"/>
        <v>0</v>
      </c>
      <c r="F17" s="38">
        <f t="shared" si="2"/>
        <v>0</v>
      </c>
      <c r="G17" s="39"/>
      <c r="H17" s="40"/>
    </row>
    <row r="18" spans="1:8" ht="15" customHeight="1">
      <c r="A18" s="51">
        <f t="shared" si="1"/>
        <v>45574</v>
      </c>
      <c r="B18" s="53"/>
      <c r="C18" s="36"/>
      <c r="D18" s="36"/>
      <c r="E18" s="37">
        <f t="shared" si="0"/>
        <v>0</v>
      </c>
      <c r="F18" s="38">
        <f t="shared" si="2"/>
        <v>0</v>
      </c>
      <c r="G18" s="39"/>
      <c r="H18" s="40"/>
    </row>
    <row r="19" spans="1:8" ht="15" customHeight="1">
      <c r="A19" s="51">
        <f t="shared" si="1"/>
        <v>45575</v>
      </c>
      <c r="B19" s="53"/>
      <c r="C19" s="36"/>
      <c r="D19" s="36"/>
      <c r="E19" s="37">
        <f t="shared" si="0"/>
        <v>0</v>
      </c>
      <c r="F19" s="38">
        <f t="shared" si="2"/>
        <v>0</v>
      </c>
      <c r="G19" s="39"/>
      <c r="H19" s="40"/>
    </row>
    <row r="20" spans="1:8" ht="15" customHeight="1">
      <c r="A20" s="51">
        <f t="shared" si="1"/>
        <v>45576</v>
      </c>
      <c r="B20" s="53"/>
      <c r="C20" s="36"/>
      <c r="D20" s="36"/>
      <c r="E20" s="37">
        <f t="shared" si="0"/>
        <v>0</v>
      </c>
      <c r="F20" s="38">
        <f t="shared" si="2"/>
        <v>0</v>
      </c>
      <c r="G20" s="39"/>
      <c r="H20" s="40"/>
    </row>
    <row r="21" spans="1:8" ht="15" customHeight="1">
      <c r="A21" s="51">
        <f t="shared" si="1"/>
        <v>45577</v>
      </c>
      <c r="B21" s="53"/>
      <c r="C21" s="36"/>
      <c r="D21" s="36"/>
      <c r="E21" s="37">
        <f t="shared" si="0"/>
        <v>0</v>
      </c>
      <c r="F21" s="38">
        <f t="shared" si="2"/>
        <v>0</v>
      </c>
      <c r="G21" s="39"/>
      <c r="H21" s="40"/>
    </row>
    <row r="22" spans="1:8" ht="15" customHeight="1">
      <c r="A22" s="51">
        <f t="shared" si="1"/>
        <v>45578</v>
      </c>
      <c r="B22" s="53"/>
      <c r="C22" s="36"/>
      <c r="D22" s="36"/>
      <c r="E22" s="37">
        <f t="shared" si="0"/>
        <v>0</v>
      </c>
      <c r="F22" s="38">
        <f t="shared" si="2"/>
        <v>0</v>
      </c>
      <c r="G22" s="39"/>
      <c r="H22" s="40"/>
    </row>
    <row r="23" spans="1:8" ht="15" customHeight="1">
      <c r="A23" s="51">
        <f t="shared" si="1"/>
        <v>45579</v>
      </c>
      <c r="B23" s="53"/>
      <c r="C23" s="36"/>
      <c r="D23" s="36"/>
      <c r="E23" s="37">
        <f t="shared" si="0"/>
        <v>0</v>
      </c>
      <c r="F23" s="38">
        <f t="shared" si="2"/>
        <v>0</v>
      </c>
      <c r="G23" s="39"/>
      <c r="H23" s="40"/>
    </row>
    <row r="24" spans="1:8" ht="15" customHeight="1">
      <c r="A24" s="51">
        <f t="shared" si="1"/>
        <v>45580</v>
      </c>
      <c r="B24" s="53"/>
      <c r="C24" s="36"/>
      <c r="D24" s="36"/>
      <c r="E24" s="37">
        <f t="shared" si="0"/>
        <v>0</v>
      </c>
      <c r="F24" s="38">
        <f t="shared" si="2"/>
        <v>0</v>
      </c>
      <c r="G24" s="39"/>
      <c r="H24" s="40"/>
    </row>
    <row r="25" spans="1:8" ht="15" customHeight="1">
      <c r="A25" s="51">
        <f t="shared" si="1"/>
        <v>45581</v>
      </c>
      <c r="B25" s="53"/>
      <c r="C25" s="36"/>
      <c r="D25" s="36"/>
      <c r="E25" s="37">
        <f t="shared" si="0"/>
        <v>0</v>
      </c>
      <c r="F25" s="38">
        <f t="shared" si="2"/>
        <v>0</v>
      </c>
      <c r="G25" s="39"/>
      <c r="H25" s="40"/>
    </row>
    <row r="26" spans="1:8" ht="15" customHeight="1">
      <c r="A26" s="51">
        <f t="shared" si="1"/>
        <v>45582</v>
      </c>
      <c r="B26" s="53"/>
      <c r="C26" s="36"/>
      <c r="D26" s="36"/>
      <c r="E26" s="37">
        <f t="shared" si="0"/>
        <v>0</v>
      </c>
      <c r="F26" s="38">
        <f t="shared" si="2"/>
        <v>0</v>
      </c>
      <c r="G26" s="39"/>
      <c r="H26" s="40"/>
    </row>
    <row r="27" spans="1:8" ht="15" customHeight="1">
      <c r="A27" s="51">
        <f t="shared" si="1"/>
        <v>45583</v>
      </c>
      <c r="B27" s="53"/>
      <c r="C27" s="36"/>
      <c r="D27" s="36"/>
      <c r="E27" s="37">
        <f t="shared" si="0"/>
        <v>0</v>
      </c>
      <c r="F27" s="38">
        <f t="shared" si="2"/>
        <v>0</v>
      </c>
      <c r="G27" s="39"/>
      <c r="H27" s="40"/>
    </row>
    <row r="28" spans="1:8" ht="15" customHeight="1">
      <c r="A28" s="51">
        <f t="shared" si="1"/>
        <v>45584</v>
      </c>
      <c r="B28" s="53"/>
      <c r="C28" s="36"/>
      <c r="D28" s="36"/>
      <c r="E28" s="37">
        <f t="shared" si="0"/>
        <v>0</v>
      </c>
      <c r="F28" s="38">
        <f t="shared" si="2"/>
        <v>0</v>
      </c>
      <c r="G28" s="39"/>
      <c r="H28" s="40"/>
    </row>
    <row r="29" spans="1:8" ht="15" customHeight="1">
      <c r="A29" s="51">
        <f t="shared" si="1"/>
        <v>45585</v>
      </c>
      <c r="B29" s="53"/>
      <c r="C29" s="36"/>
      <c r="D29" s="36"/>
      <c r="E29" s="37">
        <f t="shared" si="0"/>
        <v>0</v>
      </c>
      <c r="F29" s="38">
        <f t="shared" si="2"/>
        <v>0</v>
      </c>
      <c r="G29" s="39"/>
      <c r="H29" s="40"/>
    </row>
    <row r="30" spans="1:8" ht="15" customHeight="1">
      <c r="A30" s="51">
        <f t="shared" si="1"/>
        <v>45586</v>
      </c>
      <c r="B30" s="53"/>
      <c r="C30" s="36"/>
      <c r="D30" s="36"/>
      <c r="E30" s="37">
        <f t="shared" si="0"/>
        <v>0</v>
      </c>
      <c r="F30" s="38">
        <f t="shared" si="2"/>
        <v>0</v>
      </c>
      <c r="G30" s="39"/>
      <c r="H30" s="40"/>
    </row>
    <row r="31" spans="1:8" ht="15" customHeight="1">
      <c r="A31" s="51">
        <f t="shared" si="1"/>
        <v>45587</v>
      </c>
      <c r="B31" s="53"/>
      <c r="C31" s="36"/>
      <c r="D31" s="36"/>
      <c r="E31" s="37">
        <f t="shared" si="0"/>
        <v>0</v>
      </c>
      <c r="F31" s="38">
        <f t="shared" si="2"/>
        <v>0</v>
      </c>
      <c r="G31" s="39"/>
      <c r="H31" s="40"/>
    </row>
    <row r="32" spans="1:8" ht="15" customHeight="1">
      <c r="A32" s="51">
        <f t="shared" si="1"/>
        <v>45588</v>
      </c>
      <c r="B32" s="53"/>
      <c r="C32" s="36"/>
      <c r="D32" s="36"/>
      <c r="E32" s="37">
        <f t="shared" si="0"/>
        <v>0</v>
      </c>
      <c r="F32" s="38">
        <f t="shared" si="2"/>
        <v>0</v>
      </c>
      <c r="G32" s="39"/>
      <c r="H32" s="40"/>
    </row>
    <row r="33" spans="1:8" ht="15" customHeight="1">
      <c r="A33" s="51">
        <f t="shared" si="1"/>
        <v>45589</v>
      </c>
      <c r="B33" s="53"/>
      <c r="C33" s="36"/>
      <c r="D33" s="36"/>
      <c r="E33" s="37">
        <f t="shared" si="0"/>
        <v>0</v>
      </c>
      <c r="F33" s="38">
        <f t="shared" si="2"/>
        <v>0</v>
      </c>
      <c r="G33" s="39"/>
      <c r="H33" s="40"/>
    </row>
    <row r="34" spans="1:8" ht="15" customHeight="1">
      <c r="A34" s="51">
        <f t="shared" si="1"/>
        <v>45590</v>
      </c>
      <c r="B34" s="53"/>
      <c r="C34" s="36"/>
      <c r="D34" s="36"/>
      <c r="E34" s="37">
        <f t="shared" si="0"/>
        <v>0</v>
      </c>
      <c r="F34" s="38">
        <f t="shared" si="2"/>
        <v>0</v>
      </c>
      <c r="G34" s="39"/>
      <c r="H34" s="40"/>
    </row>
    <row r="35" spans="1:8" ht="15" customHeight="1">
      <c r="A35" s="51">
        <f t="shared" si="1"/>
        <v>45591</v>
      </c>
      <c r="B35" s="53"/>
      <c r="C35" s="36"/>
      <c r="D35" s="36"/>
      <c r="E35" s="37">
        <f t="shared" si="0"/>
        <v>0</v>
      </c>
      <c r="F35" s="38">
        <f t="shared" si="2"/>
        <v>0</v>
      </c>
      <c r="G35" s="39"/>
      <c r="H35" s="40"/>
    </row>
    <row r="36" spans="1:8" ht="15" customHeight="1">
      <c r="A36" s="51">
        <f t="shared" si="1"/>
        <v>45592</v>
      </c>
      <c r="B36" s="53"/>
      <c r="C36" s="36"/>
      <c r="D36" s="36"/>
      <c r="E36" s="37">
        <f t="shared" si="0"/>
        <v>0</v>
      </c>
      <c r="F36" s="38">
        <f t="shared" si="2"/>
        <v>0</v>
      </c>
      <c r="G36" s="39"/>
      <c r="H36" s="40"/>
    </row>
    <row r="37" spans="1:8" ht="15" customHeight="1">
      <c r="A37" s="51">
        <f t="shared" si="1"/>
        <v>45593</v>
      </c>
      <c r="B37" s="53"/>
      <c r="C37" s="36"/>
      <c r="D37" s="36"/>
      <c r="E37" s="37">
        <f t="shared" si="0"/>
        <v>0</v>
      </c>
      <c r="F37" s="38">
        <f t="shared" si="2"/>
        <v>0</v>
      </c>
      <c r="G37" s="39"/>
      <c r="H37" s="40"/>
    </row>
    <row r="38" spans="1:8" ht="15" customHeight="1">
      <c r="A38" s="51">
        <f t="shared" si="1"/>
        <v>45594</v>
      </c>
      <c r="B38" s="53"/>
      <c r="C38" s="36"/>
      <c r="D38" s="36"/>
      <c r="E38" s="37">
        <f t="shared" si="0"/>
        <v>0</v>
      </c>
      <c r="F38" s="38">
        <f t="shared" si="2"/>
        <v>0</v>
      </c>
      <c r="G38" s="39"/>
      <c r="H38" s="40"/>
    </row>
    <row r="39" spans="1:8" ht="15" customHeight="1">
      <c r="A39" s="51">
        <f t="shared" si="1"/>
        <v>45595</v>
      </c>
      <c r="B39" s="53"/>
      <c r="C39" s="36"/>
      <c r="D39" s="36"/>
      <c r="E39" s="37">
        <f t="shared" si="0"/>
        <v>0</v>
      </c>
      <c r="F39" s="38">
        <f t="shared" si="2"/>
        <v>0</v>
      </c>
      <c r="G39" s="39"/>
      <c r="H39" s="40"/>
    </row>
    <row r="40" spans="1:8" ht="15" customHeight="1">
      <c r="A40" s="51">
        <f t="shared" si="1"/>
        <v>45596</v>
      </c>
      <c r="B40" s="53"/>
      <c r="C40" s="36"/>
      <c r="D40" s="36"/>
      <c r="E40" s="37">
        <f t="shared" si="0"/>
        <v>0</v>
      </c>
      <c r="F40" s="38">
        <f t="shared" si="2"/>
        <v>0</v>
      </c>
      <c r="G40" s="39"/>
      <c r="H40" s="40"/>
    </row>
    <row r="41" spans="1:8" ht="15" customHeight="1">
      <c r="A41" s="16"/>
      <c r="C41" s="41"/>
      <c r="D41" s="42"/>
      <c r="E41" s="43"/>
      <c r="F41" s="41"/>
      <c r="G41" s="44"/>
      <c r="H41" s="44"/>
    </row>
    <row r="42" spans="1:8" ht="15" customHeight="1">
      <c r="A42" s="17" t="s">
        <v>41</v>
      </c>
      <c r="B42" s="17"/>
      <c r="C42" s="45">
        <f>SUM(C10:C40)</f>
        <v>0</v>
      </c>
      <c r="D42" s="45">
        <f>SUM(D10:D40)</f>
        <v>0</v>
      </c>
      <c r="E42" s="45">
        <f>SUM(E10:E40)</f>
        <v>0</v>
      </c>
      <c r="F42" s="49"/>
      <c r="G42" s="46">
        <f>SUM(G10:G40)</f>
        <v>0</v>
      </c>
      <c r="H42" s="46">
        <f>SUM(H10:H40)</f>
        <v>0</v>
      </c>
    </row>
    <row r="43" spans="1:8" ht="15" customHeight="1">
      <c r="A43" s="28" t="s">
        <v>6</v>
      </c>
      <c r="B43" s="29" t="s">
        <v>26</v>
      </c>
      <c r="C43" s="47">
        <f>září!C42+říjen!C42</f>
        <v>0</v>
      </c>
      <c r="D43" s="47">
        <f>září!D42+říjen!D42</f>
        <v>0</v>
      </c>
      <c r="E43" s="47">
        <f>C43+D43</f>
        <v>0</v>
      </c>
      <c r="F43" s="47">
        <f>F40</f>
        <v>0</v>
      </c>
      <c r="G43" s="48">
        <f>G8+G42</f>
        <v>0</v>
      </c>
      <c r="H43" s="48">
        <f>H8+H42</f>
        <v>0</v>
      </c>
    </row>
    <row r="44" spans="1:8" ht="15" customHeight="1">
      <c r="A44" s="17" t="s">
        <v>8</v>
      </c>
      <c r="B44" s="18"/>
      <c r="C44" s="18"/>
      <c r="D44" s="18"/>
      <c r="E44" s="18"/>
      <c r="F44" s="50" t="e">
        <f>(G42/E42)*100</f>
        <v>#DIV/0!</v>
      </c>
      <c r="G44" s="18"/>
      <c r="H44" s="18"/>
    </row>
    <row r="45" spans="1:8" ht="15" customHeight="1">
      <c r="A45" s="20" t="s">
        <v>9</v>
      </c>
      <c r="F45" s="22" t="e">
        <f>H42/G42</f>
        <v>#DIV/0!</v>
      </c>
    </row>
    <row r="46" spans="1:8" ht="15" customHeight="1">
      <c r="A46" s="20" t="s">
        <v>10</v>
      </c>
      <c r="F46" s="21" t="e">
        <f>(D42*F44)/100*F45</f>
        <v>#DIV/0!</v>
      </c>
    </row>
    <row r="47" spans="1:8" ht="15" customHeight="1"/>
    <row r="48" spans="1:8" ht="15" customHeight="1">
      <c r="A48" s="6" t="s">
        <v>12</v>
      </c>
      <c r="B48" s="23">
        <f ca="1">TODAY()</f>
        <v>45298</v>
      </c>
      <c r="C48" s="6" t="s">
        <v>11</v>
      </c>
      <c r="D48" s="5">
        <f>AUTO!B6</f>
        <v>0</v>
      </c>
    </row>
  </sheetData>
  <sheetProtection selectLockedCells="1"/>
  <mergeCells count="2">
    <mergeCell ref="A1:H1"/>
    <mergeCell ref="F3:H3"/>
  </mergeCells>
  <conditionalFormatting sqref="A10:H40">
    <cfRule type="expression" dxfId="5" priority="1">
      <formula>OR(WEEKDAY($A10,2)=6,WEEKDAY($A10,2)=7)</formula>
    </cfRule>
  </conditionalFormatting>
  <pageMargins left="0.7" right="0.7" top="0.75" bottom="0.75" header="0.3" footer="0.3"/>
  <pageSetup paperSize="9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47"/>
  <sheetViews>
    <sheetView showGridLines="0" zoomScaleNormal="100" workbookViewId="0">
      <selection activeCell="B10" sqref="B10"/>
    </sheetView>
  </sheetViews>
  <sheetFormatPr baseColWidth="10" defaultColWidth="9.1640625" defaultRowHeight="13"/>
  <cols>
    <col min="1" max="1" width="12.1640625" style="5" customWidth="1"/>
    <col min="2" max="2" width="25.6640625" style="5" customWidth="1"/>
    <col min="3" max="5" width="10.6640625" style="5" customWidth="1"/>
    <col min="6" max="6" width="15.5" style="5" customWidth="1"/>
    <col min="7" max="8" width="10.6640625" style="5" customWidth="1"/>
    <col min="9" max="16384" width="9.1640625" style="5"/>
  </cols>
  <sheetData>
    <row r="1" spans="1:9" s="3" customFormat="1" ht="30" customHeight="1" thickTop="1" thickBot="1">
      <c r="A1" s="66" t="s">
        <v>13</v>
      </c>
      <c r="B1" s="67"/>
      <c r="C1" s="67"/>
      <c r="D1" s="67"/>
      <c r="E1" s="67"/>
      <c r="F1" s="67"/>
      <c r="G1" s="67"/>
      <c r="H1" s="68"/>
    </row>
    <row r="2" spans="1:9" ht="15" customHeight="1" thickTop="1">
      <c r="A2" s="4"/>
      <c r="B2" s="4"/>
      <c r="C2" s="4"/>
      <c r="D2" s="4"/>
      <c r="E2" s="4"/>
      <c r="F2" s="4"/>
      <c r="G2" s="4"/>
      <c r="H2" s="4"/>
    </row>
    <row r="3" spans="1:9" ht="15" customHeight="1">
      <c r="A3" s="5" t="s">
        <v>14</v>
      </c>
      <c r="B3" s="24">
        <f>AUTO!B3</f>
        <v>0</v>
      </c>
      <c r="D3" s="5" t="s">
        <v>16</v>
      </c>
      <c r="F3" s="69">
        <f>AUTO!B6</f>
        <v>0</v>
      </c>
      <c r="G3" s="70"/>
      <c r="H3" s="71"/>
    </row>
    <row r="4" spans="1:9" ht="15" customHeight="1">
      <c r="A4" s="5" t="s">
        <v>15</v>
      </c>
      <c r="B4" s="25">
        <f>AUTO!B4</f>
        <v>0</v>
      </c>
      <c r="D4" s="5" t="s">
        <v>17</v>
      </c>
      <c r="F4" s="1"/>
      <c r="G4" s="2">
        <f>MONTH(A10)</f>
        <v>11</v>
      </c>
      <c r="H4" s="2">
        <f>AUTO!B2</f>
        <v>2024</v>
      </c>
      <c r="I4" s="7"/>
    </row>
    <row r="5" spans="1:9" ht="14" thickBot="1"/>
    <row r="6" spans="1:9" ht="30" customHeight="1" thickTop="1" thickBot="1">
      <c r="A6" s="26" t="s">
        <v>0</v>
      </c>
      <c r="B6" s="26" t="s">
        <v>1</v>
      </c>
      <c r="C6" s="26" t="s">
        <v>4</v>
      </c>
      <c r="D6" s="26" t="s">
        <v>5</v>
      </c>
      <c r="E6" s="26" t="s">
        <v>6</v>
      </c>
      <c r="F6" s="27" t="s">
        <v>2</v>
      </c>
      <c r="G6" s="26" t="s">
        <v>3</v>
      </c>
      <c r="H6" s="26" t="s">
        <v>7</v>
      </c>
    </row>
    <row r="7" spans="1:9" ht="15" customHeight="1" thickTop="1">
      <c r="A7" s="8"/>
      <c r="B7" s="8"/>
      <c r="C7" s="9"/>
      <c r="D7" s="10"/>
      <c r="E7" s="11"/>
      <c r="G7" s="12"/>
      <c r="H7" s="12"/>
    </row>
    <row r="8" spans="1:9" ht="15" customHeight="1">
      <c r="A8" s="51">
        <f>říjen!A40</f>
        <v>45596</v>
      </c>
      <c r="B8" s="13"/>
      <c r="C8" s="30">
        <f>říjen!C43</f>
        <v>0</v>
      </c>
      <c r="D8" s="30">
        <f>říjen!D43</f>
        <v>0</v>
      </c>
      <c r="E8" s="30">
        <f>říjen!E43</f>
        <v>0</v>
      </c>
      <c r="F8" s="30">
        <f>říjen!F43</f>
        <v>0</v>
      </c>
      <c r="G8" s="31">
        <f>říjen!G43</f>
        <v>0</v>
      </c>
      <c r="H8" s="31">
        <f>říjen!H43</f>
        <v>0</v>
      </c>
      <c r="I8" s="14"/>
    </row>
    <row r="9" spans="1:9" ht="15" customHeight="1">
      <c r="A9" s="52"/>
      <c r="B9" s="15"/>
      <c r="C9" s="32"/>
      <c r="D9" s="32"/>
      <c r="E9" s="33"/>
      <c r="F9" s="32"/>
      <c r="G9" s="34"/>
      <c r="H9" s="35"/>
    </row>
    <row r="10" spans="1:9" ht="15" customHeight="1">
      <c r="A10" s="51">
        <f>A8+1</f>
        <v>45597</v>
      </c>
      <c r="B10" s="53"/>
      <c r="C10" s="36"/>
      <c r="D10" s="36"/>
      <c r="E10" s="37">
        <f>C10+D10</f>
        <v>0</v>
      </c>
      <c r="F10" s="38">
        <f>E10+F8</f>
        <v>0</v>
      </c>
      <c r="G10" s="39"/>
      <c r="H10" s="40"/>
    </row>
    <row r="11" spans="1:9" ht="15" customHeight="1">
      <c r="A11" s="51">
        <f>A10+1</f>
        <v>45598</v>
      </c>
      <c r="B11" s="53"/>
      <c r="C11" s="36"/>
      <c r="D11" s="36"/>
      <c r="E11" s="37">
        <f t="shared" ref="E11:E39" si="0">C11+D11</f>
        <v>0</v>
      </c>
      <c r="F11" s="38">
        <f>F10+E11</f>
        <v>0</v>
      </c>
      <c r="G11" s="39"/>
      <c r="H11" s="40"/>
    </row>
    <row r="12" spans="1:9" ht="15" customHeight="1">
      <c r="A12" s="51">
        <f t="shared" ref="A12:A39" si="1">A11+1</f>
        <v>45599</v>
      </c>
      <c r="B12" s="53"/>
      <c r="C12" s="36"/>
      <c r="D12" s="36"/>
      <c r="E12" s="37">
        <f t="shared" si="0"/>
        <v>0</v>
      </c>
      <c r="F12" s="38">
        <f t="shared" ref="F12:F39" si="2">F11+E12</f>
        <v>0</v>
      </c>
      <c r="G12" s="39"/>
      <c r="H12" s="40"/>
    </row>
    <row r="13" spans="1:9" ht="15" customHeight="1">
      <c r="A13" s="51">
        <f t="shared" si="1"/>
        <v>45600</v>
      </c>
      <c r="B13" s="53"/>
      <c r="C13" s="36"/>
      <c r="D13" s="36"/>
      <c r="E13" s="37">
        <f t="shared" si="0"/>
        <v>0</v>
      </c>
      <c r="F13" s="38">
        <f t="shared" si="2"/>
        <v>0</v>
      </c>
      <c r="G13" s="39"/>
      <c r="H13" s="40"/>
    </row>
    <row r="14" spans="1:9" ht="15" customHeight="1">
      <c r="A14" s="51">
        <f t="shared" si="1"/>
        <v>45601</v>
      </c>
      <c r="B14" s="53"/>
      <c r="C14" s="36"/>
      <c r="D14" s="36"/>
      <c r="E14" s="37">
        <f t="shared" si="0"/>
        <v>0</v>
      </c>
      <c r="F14" s="38">
        <f t="shared" si="2"/>
        <v>0</v>
      </c>
      <c r="G14" s="39"/>
      <c r="H14" s="40"/>
    </row>
    <row r="15" spans="1:9" ht="15" customHeight="1">
      <c r="A15" s="51">
        <f t="shared" si="1"/>
        <v>45602</v>
      </c>
      <c r="B15" s="53"/>
      <c r="C15" s="36"/>
      <c r="D15" s="36"/>
      <c r="E15" s="37">
        <f t="shared" si="0"/>
        <v>0</v>
      </c>
      <c r="F15" s="38">
        <f t="shared" si="2"/>
        <v>0</v>
      </c>
      <c r="G15" s="39"/>
      <c r="H15" s="40"/>
    </row>
    <row r="16" spans="1:9" ht="15" customHeight="1">
      <c r="A16" s="51">
        <f t="shared" si="1"/>
        <v>45603</v>
      </c>
      <c r="B16" s="53"/>
      <c r="C16" s="36"/>
      <c r="D16" s="36"/>
      <c r="E16" s="37">
        <f t="shared" si="0"/>
        <v>0</v>
      </c>
      <c r="F16" s="38">
        <f t="shared" si="2"/>
        <v>0</v>
      </c>
      <c r="G16" s="39"/>
      <c r="H16" s="40"/>
    </row>
    <row r="17" spans="1:8" ht="15" customHeight="1">
      <c r="A17" s="51">
        <f t="shared" si="1"/>
        <v>45604</v>
      </c>
      <c r="B17" s="53"/>
      <c r="C17" s="36"/>
      <c r="D17" s="36"/>
      <c r="E17" s="37">
        <f t="shared" si="0"/>
        <v>0</v>
      </c>
      <c r="F17" s="38">
        <f t="shared" si="2"/>
        <v>0</v>
      </c>
      <c r="G17" s="39"/>
      <c r="H17" s="40"/>
    </row>
    <row r="18" spans="1:8" ht="15" customHeight="1">
      <c r="A18" s="51">
        <f t="shared" si="1"/>
        <v>45605</v>
      </c>
      <c r="B18" s="53"/>
      <c r="C18" s="36"/>
      <c r="D18" s="36"/>
      <c r="E18" s="37">
        <f t="shared" si="0"/>
        <v>0</v>
      </c>
      <c r="F18" s="38">
        <f t="shared" si="2"/>
        <v>0</v>
      </c>
      <c r="G18" s="39"/>
      <c r="H18" s="40"/>
    </row>
    <row r="19" spans="1:8" ht="15" customHeight="1">
      <c r="A19" s="51">
        <f t="shared" si="1"/>
        <v>45606</v>
      </c>
      <c r="B19" s="53"/>
      <c r="C19" s="36"/>
      <c r="D19" s="36"/>
      <c r="E19" s="37">
        <f t="shared" si="0"/>
        <v>0</v>
      </c>
      <c r="F19" s="38">
        <f t="shared" si="2"/>
        <v>0</v>
      </c>
      <c r="G19" s="39"/>
      <c r="H19" s="40"/>
    </row>
    <row r="20" spans="1:8" ht="15" customHeight="1">
      <c r="A20" s="51">
        <f t="shared" si="1"/>
        <v>45607</v>
      </c>
      <c r="B20" s="53"/>
      <c r="C20" s="36"/>
      <c r="D20" s="36"/>
      <c r="E20" s="37">
        <f t="shared" si="0"/>
        <v>0</v>
      </c>
      <c r="F20" s="38">
        <f t="shared" si="2"/>
        <v>0</v>
      </c>
      <c r="G20" s="39"/>
      <c r="H20" s="40"/>
    </row>
    <row r="21" spans="1:8" ht="15" customHeight="1">
      <c r="A21" s="51">
        <f t="shared" si="1"/>
        <v>45608</v>
      </c>
      <c r="B21" s="53"/>
      <c r="C21" s="36"/>
      <c r="D21" s="36"/>
      <c r="E21" s="37">
        <f>C21+D21</f>
        <v>0</v>
      </c>
      <c r="F21" s="38">
        <f t="shared" si="2"/>
        <v>0</v>
      </c>
      <c r="G21" s="39"/>
      <c r="H21" s="40"/>
    </row>
    <row r="22" spans="1:8" ht="15" customHeight="1">
      <c r="A22" s="51">
        <f t="shared" si="1"/>
        <v>45609</v>
      </c>
      <c r="B22" s="53"/>
      <c r="C22" s="36"/>
      <c r="D22" s="36"/>
      <c r="E22" s="37">
        <f t="shared" si="0"/>
        <v>0</v>
      </c>
      <c r="F22" s="38">
        <f t="shared" si="2"/>
        <v>0</v>
      </c>
      <c r="G22" s="39"/>
      <c r="H22" s="40"/>
    </row>
    <row r="23" spans="1:8" ht="15" customHeight="1">
      <c r="A23" s="51">
        <f t="shared" si="1"/>
        <v>45610</v>
      </c>
      <c r="B23" s="53"/>
      <c r="C23" s="36"/>
      <c r="D23" s="36"/>
      <c r="E23" s="37">
        <f>C23+D23</f>
        <v>0</v>
      </c>
      <c r="F23" s="38">
        <f t="shared" si="2"/>
        <v>0</v>
      </c>
      <c r="G23" s="39"/>
      <c r="H23" s="40"/>
    </row>
    <row r="24" spans="1:8" ht="15" customHeight="1">
      <c r="A24" s="51">
        <f t="shared" si="1"/>
        <v>45611</v>
      </c>
      <c r="B24" s="53"/>
      <c r="C24" s="36"/>
      <c r="D24" s="36"/>
      <c r="E24" s="37">
        <f t="shared" si="0"/>
        <v>0</v>
      </c>
      <c r="F24" s="38">
        <f t="shared" si="2"/>
        <v>0</v>
      </c>
      <c r="G24" s="39"/>
      <c r="H24" s="40"/>
    </row>
    <row r="25" spans="1:8" ht="15" customHeight="1">
      <c r="A25" s="51">
        <f t="shared" si="1"/>
        <v>45612</v>
      </c>
      <c r="B25" s="53"/>
      <c r="C25" s="36"/>
      <c r="D25" s="36"/>
      <c r="E25" s="37">
        <f t="shared" si="0"/>
        <v>0</v>
      </c>
      <c r="F25" s="38">
        <f t="shared" si="2"/>
        <v>0</v>
      </c>
      <c r="G25" s="39"/>
      <c r="H25" s="40"/>
    </row>
    <row r="26" spans="1:8" ht="15" customHeight="1">
      <c r="A26" s="51">
        <f t="shared" si="1"/>
        <v>45613</v>
      </c>
      <c r="B26" s="53"/>
      <c r="C26" s="36"/>
      <c r="D26" s="36"/>
      <c r="E26" s="37">
        <f t="shared" si="0"/>
        <v>0</v>
      </c>
      <c r="F26" s="38">
        <f t="shared" si="2"/>
        <v>0</v>
      </c>
      <c r="G26" s="39"/>
      <c r="H26" s="40"/>
    </row>
    <row r="27" spans="1:8" ht="15" customHeight="1">
      <c r="A27" s="51">
        <f t="shared" si="1"/>
        <v>45614</v>
      </c>
      <c r="B27" s="53"/>
      <c r="C27" s="36"/>
      <c r="D27" s="36"/>
      <c r="E27" s="37">
        <f t="shared" si="0"/>
        <v>0</v>
      </c>
      <c r="F27" s="38">
        <f t="shared" si="2"/>
        <v>0</v>
      </c>
      <c r="G27" s="39"/>
      <c r="H27" s="40"/>
    </row>
    <row r="28" spans="1:8" ht="15" customHeight="1">
      <c r="A28" s="51">
        <f t="shared" si="1"/>
        <v>45615</v>
      </c>
      <c r="B28" s="53"/>
      <c r="C28" s="36"/>
      <c r="D28" s="36"/>
      <c r="E28" s="37">
        <f t="shared" si="0"/>
        <v>0</v>
      </c>
      <c r="F28" s="38">
        <f t="shared" si="2"/>
        <v>0</v>
      </c>
      <c r="G28" s="39"/>
      <c r="H28" s="40"/>
    </row>
    <row r="29" spans="1:8" ht="15" customHeight="1">
      <c r="A29" s="51">
        <f t="shared" si="1"/>
        <v>45616</v>
      </c>
      <c r="B29" s="53"/>
      <c r="C29" s="36"/>
      <c r="D29" s="36"/>
      <c r="E29" s="37">
        <f t="shared" si="0"/>
        <v>0</v>
      </c>
      <c r="F29" s="38">
        <f t="shared" si="2"/>
        <v>0</v>
      </c>
      <c r="G29" s="39"/>
      <c r="H29" s="40"/>
    </row>
    <row r="30" spans="1:8" ht="15" customHeight="1">
      <c r="A30" s="51">
        <f t="shared" si="1"/>
        <v>45617</v>
      </c>
      <c r="B30" s="53"/>
      <c r="C30" s="36"/>
      <c r="D30" s="36"/>
      <c r="E30" s="37">
        <f t="shared" si="0"/>
        <v>0</v>
      </c>
      <c r="F30" s="38">
        <f t="shared" si="2"/>
        <v>0</v>
      </c>
      <c r="G30" s="39"/>
      <c r="H30" s="40"/>
    </row>
    <row r="31" spans="1:8" ht="15" customHeight="1">
      <c r="A31" s="51">
        <f t="shared" si="1"/>
        <v>45618</v>
      </c>
      <c r="B31" s="53"/>
      <c r="C31" s="36"/>
      <c r="D31" s="36"/>
      <c r="E31" s="37">
        <f t="shared" si="0"/>
        <v>0</v>
      </c>
      <c r="F31" s="38">
        <f t="shared" si="2"/>
        <v>0</v>
      </c>
      <c r="G31" s="39"/>
      <c r="H31" s="40"/>
    </row>
    <row r="32" spans="1:8" ht="15" customHeight="1">
      <c r="A32" s="51">
        <f t="shared" si="1"/>
        <v>45619</v>
      </c>
      <c r="B32" s="53"/>
      <c r="C32" s="36"/>
      <c r="D32" s="36"/>
      <c r="E32" s="37">
        <f t="shared" si="0"/>
        <v>0</v>
      </c>
      <c r="F32" s="38">
        <f t="shared" si="2"/>
        <v>0</v>
      </c>
      <c r="G32" s="39"/>
      <c r="H32" s="40"/>
    </row>
    <row r="33" spans="1:8" ht="15" customHeight="1">
      <c r="A33" s="51">
        <f t="shared" si="1"/>
        <v>45620</v>
      </c>
      <c r="B33" s="53"/>
      <c r="C33" s="36"/>
      <c r="D33" s="36"/>
      <c r="E33" s="37">
        <f t="shared" si="0"/>
        <v>0</v>
      </c>
      <c r="F33" s="38">
        <f t="shared" si="2"/>
        <v>0</v>
      </c>
      <c r="G33" s="39"/>
      <c r="H33" s="40"/>
    </row>
    <row r="34" spans="1:8" ht="15" customHeight="1">
      <c r="A34" s="51">
        <f t="shared" si="1"/>
        <v>45621</v>
      </c>
      <c r="B34" s="53"/>
      <c r="C34" s="36"/>
      <c r="D34" s="36"/>
      <c r="E34" s="37">
        <f t="shared" si="0"/>
        <v>0</v>
      </c>
      <c r="F34" s="38">
        <f t="shared" si="2"/>
        <v>0</v>
      </c>
      <c r="G34" s="39"/>
      <c r="H34" s="40"/>
    </row>
    <row r="35" spans="1:8" ht="15" customHeight="1">
      <c r="A35" s="51">
        <f t="shared" si="1"/>
        <v>45622</v>
      </c>
      <c r="B35" s="53"/>
      <c r="C35" s="36"/>
      <c r="D35" s="36"/>
      <c r="E35" s="37">
        <f t="shared" si="0"/>
        <v>0</v>
      </c>
      <c r="F35" s="38">
        <f t="shared" si="2"/>
        <v>0</v>
      </c>
      <c r="G35" s="39"/>
      <c r="H35" s="40"/>
    </row>
    <row r="36" spans="1:8" ht="15" customHeight="1">
      <c r="A36" s="51">
        <f t="shared" si="1"/>
        <v>45623</v>
      </c>
      <c r="B36" s="53"/>
      <c r="C36" s="36"/>
      <c r="D36" s="36"/>
      <c r="E36" s="37">
        <f t="shared" si="0"/>
        <v>0</v>
      </c>
      <c r="F36" s="38">
        <f t="shared" si="2"/>
        <v>0</v>
      </c>
      <c r="G36" s="39"/>
      <c r="H36" s="40"/>
    </row>
    <row r="37" spans="1:8" ht="15" customHeight="1">
      <c r="A37" s="51">
        <f t="shared" si="1"/>
        <v>45624</v>
      </c>
      <c r="B37" s="53"/>
      <c r="C37" s="36"/>
      <c r="D37" s="36"/>
      <c r="E37" s="37">
        <f t="shared" si="0"/>
        <v>0</v>
      </c>
      <c r="F37" s="38">
        <f t="shared" si="2"/>
        <v>0</v>
      </c>
      <c r="G37" s="39"/>
      <c r="H37" s="40"/>
    </row>
    <row r="38" spans="1:8" ht="15" customHeight="1">
      <c r="A38" s="51">
        <f t="shared" si="1"/>
        <v>45625</v>
      </c>
      <c r="B38" s="53"/>
      <c r="C38" s="36"/>
      <c r="D38" s="36"/>
      <c r="E38" s="37">
        <f t="shared" si="0"/>
        <v>0</v>
      </c>
      <c r="F38" s="38">
        <f t="shared" si="2"/>
        <v>0</v>
      </c>
      <c r="G38" s="39"/>
      <c r="H38" s="40"/>
    </row>
    <row r="39" spans="1:8" ht="15" customHeight="1">
      <c r="A39" s="51">
        <f t="shared" si="1"/>
        <v>45626</v>
      </c>
      <c r="B39" s="53"/>
      <c r="C39" s="36"/>
      <c r="D39" s="36"/>
      <c r="E39" s="37">
        <f t="shared" si="0"/>
        <v>0</v>
      </c>
      <c r="F39" s="38">
        <f t="shared" si="2"/>
        <v>0</v>
      </c>
      <c r="G39" s="39"/>
      <c r="H39" s="40"/>
    </row>
    <row r="40" spans="1:8" ht="15" customHeight="1">
      <c r="A40" s="16"/>
      <c r="C40" s="41"/>
      <c r="D40" s="42"/>
      <c r="E40" s="43"/>
      <c r="F40" s="41"/>
      <c r="G40" s="44"/>
      <c r="H40" s="44"/>
    </row>
    <row r="41" spans="1:8" ht="15" customHeight="1">
      <c r="A41" s="17" t="s">
        <v>42</v>
      </c>
      <c r="B41" s="17"/>
      <c r="C41" s="45">
        <f>SUM(C10:C39)</f>
        <v>0</v>
      </c>
      <c r="D41" s="45">
        <f>SUM(D10:D39)</f>
        <v>0</v>
      </c>
      <c r="E41" s="45">
        <f>SUM(E10:E39)</f>
        <v>0</v>
      </c>
      <c r="F41" s="49"/>
      <c r="G41" s="46">
        <f>SUM(G10:G39)</f>
        <v>0</v>
      </c>
      <c r="H41" s="46">
        <f>SUM(H10:H39)</f>
        <v>0</v>
      </c>
    </row>
    <row r="42" spans="1:8" ht="15" customHeight="1">
      <c r="A42" s="28" t="s">
        <v>6</v>
      </c>
      <c r="B42" s="29" t="s">
        <v>27</v>
      </c>
      <c r="C42" s="47">
        <f>říjen!C43+listopad!C41</f>
        <v>0</v>
      </c>
      <c r="D42" s="47">
        <f>říjen!D43+listopad!D41</f>
        <v>0</v>
      </c>
      <c r="E42" s="47">
        <f>C42+D42</f>
        <v>0</v>
      </c>
      <c r="F42" s="47">
        <f>F39</f>
        <v>0</v>
      </c>
      <c r="G42" s="48">
        <f>G8+G41</f>
        <v>0</v>
      </c>
      <c r="H42" s="48">
        <f>H8+H41</f>
        <v>0</v>
      </c>
    </row>
    <row r="43" spans="1:8" ht="15" customHeight="1">
      <c r="A43" s="17" t="s">
        <v>8</v>
      </c>
      <c r="B43" s="18"/>
      <c r="C43" s="18"/>
      <c r="D43" s="18"/>
      <c r="E43" s="18"/>
      <c r="F43" s="50" t="e">
        <f>(G41/E41)*100</f>
        <v>#DIV/0!</v>
      </c>
      <c r="G43" s="18"/>
      <c r="H43" s="18"/>
    </row>
    <row r="44" spans="1:8" ht="15" customHeight="1">
      <c r="A44" s="20" t="s">
        <v>9</v>
      </c>
      <c r="F44" s="22" t="e">
        <f>H41/G41</f>
        <v>#DIV/0!</v>
      </c>
    </row>
    <row r="45" spans="1:8" ht="15" customHeight="1">
      <c r="A45" s="20" t="s">
        <v>10</v>
      </c>
      <c r="F45" s="21" t="e">
        <f>(D41*F43)/100*F44</f>
        <v>#DIV/0!</v>
      </c>
    </row>
    <row r="46" spans="1:8" ht="15" customHeight="1"/>
    <row r="47" spans="1:8" ht="15" customHeight="1">
      <c r="A47" s="6" t="s">
        <v>12</v>
      </c>
      <c r="B47" s="23">
        <f ca="1">TODAY()</f>
        <v>45298</v>
      </c>
      <c r="C47" s="6" t="s">
        <v>11</v>
      </c>
      <c r="D47" s="5">
        <f>AUTO!B6</f>
        <v>0</v>
      </c>
    </row>
  </sheetData>
  <sheetProtection selectLockedCells="1"/>
  <mergeCells count="2">
    <mergeCell ref="A1:H1"/>
    <mergeCell ref="F3:H3"/>
  </mergeCells>
  <conditionalFormatting sqref="A10:H39">
    <cfRule type="expression" dxfId="4" priority="1">
      <formula>OR(WEEKDAY($A10,2)=6,WEEKDAY($A10,2)=7)</formula>
    </cfRule>
  </conditionalFormatting>
  <pageMargins left="0.7" right="0.7" top="0.75" bottom="0.75" header="0.3" footer="0.3"/>
  <pageSetup paperSize="9" scale="8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48"/>
  <sheetViews>
    <sheetView showGridLines="0" zoomScaleNormal="100" workbookViewId="0">
      <selection activeCell="B10" sqref="B10"/>
    </sheetView>
  </sheetViews>
  <sheetFormatPr baseColWidth="10" defaultColWidth="9.1640625" defaultRowHeight="13"/>
  <cols>
    <col min="1" max="1" width="12.1640625" style="5" customWidth="1"/>
    <col min="2" max="2" width="25.6640625" style="5" customWidth="1"/>
    <col min="3" max="5" width="10.6640625" style="5" customWidth="1"/>
    <col min="6" max="6" width="15.6640625" style="5" customWidth="1"/>
    <col min="7" max="8" width="10.6640625" style="5" customWidth="1"/>
    <col min="9" max="16384" width="9.1640625" style="5"/>
  </cols>
  <sheetData>
    <row r="1" spans="1:9" s="3" customFormat="1" ht="30" customHeight="1" thickTop="1" thickBot="1">
      <c r="A1" s="66" t="s">
        <v>13</v>
      </c>
      <c r="B1" s="67"/>
      <c r="C1" s="67"/>
      <c r="D1" s="67"/>
      <c r="E1" s="67"/>
      <c r="F1" s="67"/>
      <c r="G1" s="67"/>
      <c r="H1" s="68"/>
    </row>
    <row r="2" spans="1:9" ht="15" customHeight="1" thickTop="1">
      <c r="A2" s="4"/>
      <c r="B2" s="4"/>
      <c r="C2" s="4"/>
      <c r="D2" s="4"/>
      <c r="E2" s="4"/>
      <c r="F2" s="4"/>
      <c r="G2" s="4"/>
      <c r="H2" s="4"/>
    </row>
    <row r="3" spans="1:9" ht="15" customHeight="1">
      <c r="A3" s="5" t="s">
        <v>14</v>
      </c>
      <c r="B3" s="24">
        <f>AUTO!B3</f>
        <v>0</v>
      </c>
      <c r="D3" s="5" t="s">
        <v>16</v>
      </c>
      <c r="F3" s="69">
        <f>AUTO!B6</f>
        <v>0</v>
      </c>
      <c r="G3" s="70"/>
      <c r="H3" s="71"/>
    </row>
    <row r="4" spans="1:9" ht="15" customHeight="1">
      <c r="A4" s="5" t="s">
        <v>15</v>
      </c>
      <c r="B4" s="25">
        <f>AUTO!B4</f>
        <v>0</v>
      </c>
      <c r="D4" s="5" t="s">
        <v>17</v>
      </c>
      <c r="F4" s="1"/>
      <c r="G4" s="2">
        <f>MONTH(A10)</f>
        <v>12</v>
      </c>
      <c r="H4" s="2">
        <f>AUTO!B2</f>
        <v>2024</v>
      </c>
      <c r="I4" s="7"/>
    </row>
    <row r="5" spans="1:9" ht="14" thickBot="1"/>
    <row r="6" spans="1:9" ht="30" customHeight="1" thickTop="1" thickBot="1">
      <c r="A6" s="26" t="s">
        <v>0</v>
      </c>
      <c r="B6" s="26" t="s">
        <v>1</v>
      </c>
      <c r="C6" s="26" t="s">
        <v>4</v>
      </c>
      <c r="D6" s="26" t="s">
        <v>5</v>
      </c>
      <c r="E6" s="26" t="s">
        <v>6</v>
      </c>
      <c r="F6" s="27" t="s">
        <v>2</v>
      </c>
      <c r="G6" s="26" t="s">
        <v>3</v>
      </c>
      <c r="H6" s="26" t="s">
        <v>7</v>
      </c>
    </row>
    <row r="7" spans="1:9" ht="15" customHeight="1" thickTop="1">
      <c r="A7" s="8"/>
      <c r="B7" s="8"/>
      <c r="C7" s="9"/>
      <c r="D7" s="10"/>
      <c r="E7" s="11"/>
      <c r="G7" s="12"/>
      <c r="H7" s="12"/>
    </row>
    <row r="8" spans="1:9" ht="15" customHeight="1">
      <c r="A8" s="51">
        <f>listopad!A39</f>
        <v>45626</v>
      </c>
      <c r="B8" s="13"/>
      <c r="C8" s="30">
        <f>listopad!C42</f>
        <v>0</v>
      </c>
      <c r="D8" s="30">
        <f>listopad!D42</f>
        <v>0</v>
      </c>
      <c r="E8" s="30">
        <f>listopad!E42</f>
        <v>0</v>
      </c>
      <c r="F8" s="30">
        <f>listopad!F42</f>
        <v>0</v>
      </c>
      <c r="G8" s="31">
        <f>listopad!G42</f>
        <v>0</v>
      </c>
      <c r="H8" s="31">
        <f>listopad!H42</f>
        <v>0</v>
      </c>
      <c r="I8" s="14"/>
    </row>
    <row r="9" spans="1:9" ht="15" customHeight="1">
      <c r="A9" s="52"/>
      <c r="B9" s="15"/>
      <c r="C9" s="32"/>
      <c r="D9" s="32"/>
      <c r="E9" s="33"/>
      <c r="F9" s="32"/>
      <c r="G9" s="34"/>
      <c r="H9" s="35"/>
    </row>
    <row r="10" spans="1:9" ht="15" customHeight="1">
      <c r="A10" s="51">
        <f>A8+1</f>
        <v>45627</v>
      </c>
      <c r="B10" s="53"/>
      <c r="C10" s="36"/>
      <c r="D10" s="36"/>
      <c r="E10" s="37">
        <f>C10+D10</f>
        <v>0</v>
      </c>
      <c r="F10" s="38">
        <f>E10+F8</f>
        <v>0</v>
      </c>
      <c r="G10" s="39"/>
      <c r="H10" s="40"/>
    </row>
    <row r="11" spans="1:9" ht="15" customHeight="1">
      <c r="A11" s="51">
        <f>A10+1</f>
        <v>45628</v>
      </c>
      <c r="B11" s="53"/>
      <c r="C11" s="36"/>
      <c r="D11" s="36"/>
      <c r="E11" s="37">
        <f t="shared" ref="E11:E39" si="0">C11+D11</f>
        <v>0</v>
      </c>
      <c r="F11" s="38">
        <f>F10+E11</f>
        <v>0</v>
      </c>
      <c r="G11" s="39"/>
      <c r="H11" s="40"/>
    </row>
    <row r="12" spans="1:9" ht="15" customHeight="1">
      <c r="A12" s="51">
        <f t="shared" ref="A12:A40" si="1">A11+1</f>
        <v>45629</v>
      </c>
      <c r="B12" s="53"/>
      <c r="C12" s="36"/>
      <c r="D12" s="36"/>
      <c r="E12" s="37">
        <f t="shared" si="0"/>
        <v>0</v>
      </c>
      <c r="F12" s="38">
        <f t="shared" ref="F12:F39" si="2">F11+E12</f>
        <v>0</v>
      </c>
      <c r="G12" s="39"/>
      <c r="H12" s="40"/>
    </row>
    <row r="13" spans="1:9" ht="15" customHeight="1">
      <c r="A13" s="51">
        <f t="shared" si="1"/>
        <v>45630</v>
      </c>
      <c r="B13" s="53"/>
      <c r="C13" s="36"/>
      <c r="D13" s="36"/>
      <c r="E13" s="37">
        <f t="shared" si="0"/>
        <v>0</v>
      </c>
      <c r="F13" s="38">
        <f t="shared" si="2"/>
        <v>0</v>
      </c>
      <c r="G13" s="39"/>
      <c r="H13" s="40"/>
    </row>
    <row r="14" spans="1:9" ht="15" customHeight="1">
      <c r="A14" s="51">
        <f t="shared" si="1"/>
        <v>45631</v>
      </c>
      <c r="B14" s="53"/>
      <c r="C14" s="36"/>
      <c r="D14" s="36"/>
      <c r="E14" s="37">
        <f t="shared" si="0"/>
        <v>0</v>
      </c>
      <c r="F14" s="38">
        <f t="shared" si="2"/>
        <v>0</v>
      </c>
      <c r="G14" s="39"/>
      <c r="H14" s="40"/>
    </row>
    <row r="15" spans="1:9" ht="15" customHeight="1">
      <c r="A15" s="51">
        <f t="shared" si="1"/>
        <v>45632</v>
      </c>
      <c r="B15" s="53"/>
      <c r="C15" s="36"/>
      <c r="D15" s="36"/>
      <c r="E15" s="37">
        <f t="shared" si="0"/>
        <v>0</v>
      </c>
      <c r="F15" s="38">
        <f t="shared" si="2"/>
        <v>0</v>
      </c>
      <c r="G15" s="39"/>
      <c r="H15" s="40"/>
    </row>
    <row r="16" spans="1:9" ht="15" customHeight="1">
      <c r="A16" s="51">
        <f t="shared" si="1"/>
        <v>45633</v>
      </c>
      <c r="B16" s="53"/>
      <c r="C16" s="36"/>
      <c r="D16" s="36"/>
      <c r="E16" s="37">
        <f t="shared" si="0"/>
        <v>0</v>
      </c>
      <c r="F16" s="38">
        <f t="shared" si="2"/>
        <v>0</v>
      </c>
      <c r="G16" s="39"/>
      <c r="H16" s="40"/>
    </row>
    <row r="17" spans="1:8" ht="15" customHeight="1">
      <c r="A17" s="51">
        <f t="shared" si="1"/>
        <v>45634</v>
      </c>
      <c r="B17" s="53"/>
      <c r="C17" s="36"/>
      <c r="D17" s="36"/>
      <c r="E17" s="37">
        <f t="shared" si="0"/>
        <v>0</v>
      </c>
      <c r="F17" s="38">
        <f t="shared" si="2"/>
        <v>0</v>
      </c>
      <c r="G17" s="39"/>
      <c r="H17" s="40"/>
    </row>
    <row r="18" spans="1:8" ht="15" customHeight="1">
      <c r="A18" s="51">
        <f t="shared" si="1"/>
        <v>45635</v>
      </c>
      <c r="B18" s="53"/>
      <c r="C18" s="36"/>
      <c r="D18" s="36"/>
      <c r="E18" s="37">
        <f t="shared" si="0"/>
        <v>0</v>
      </c>
      <c r="F18" s="38">
        <f t="shared" si="2"/>
        <v>0</v>
      </c>
      <c r="G18" s="39"/>
      <c r="H18" s="40"/>
    </row>
    <row r="19" spans="1:8" ht="15" customHeight="1">
      <c r="A19" s="51">
        <f t="shared" si="1"/>
        <v>45636</v>
      </c>
      <c r="B19" s="53"/>
      <c r="C19" s="36"/>
      <c r="D19" s="36"/>
      <c r="E19" s="37">
        <f t="shared" si="0"/>
        <v>0</v>
      </c>
      <c r="F19" s="38">
        <f t="shared" si="2"/>
        <v>0</v>
      </c>
      <c r="G19" s="39"/>
      <c r="H19" s="40"/>
    </row>
    <row r="20" spans="1:8" ht="15" customHeight="1">
      <c r="A20" s="51">
        <f t="shared" si="1"/>
        <v>45637</v>
      </c>
      <c r="B20" s="53"/>
      <c r="C20" s="36"/>
      <c r="D20" s="36"/>
      <c r="E20" s="37">
        <f t="shared" si="0"/>
        <v>0</v>
      </c>
      <c r="F20" s="38">
        <f t="shared" si="2"/>
        <v>0</v>
      </c>
      <c r="G20" s="39"/>
      <c r="H20" s="40"/>
    </row>
    <row r="21" spans="1:8" ht="15" customHeight="1">
      <c r="A21" s="51">
        <f t="shared" si="1"/>
        <v>45638</v>
      </c>
      <c r="B21" s="53"/>
      <c r="C21" s="36"/>
      <c r="D21" s="36"/>
      <c r="E21" s="37">
        <f t="shared" si="0"/>
        <v>0</v>
      </c>
      <c r="F21" s="38">
        <f t="shared" si="2"/>
        <v>0</v>
      </c>
      <c r="G21" s="39"/>
      <c r="H21" s="40"/>
    </row>
    <row r="22" spans="1:8" ht="15" customHeight="1">
      <c r="A22" s="51">
        <f t="shared" si="1"/>
        <v>45639</v>
      </c>
      <c r="B22" s="53"/>
      <c r="C22" s="36"/>
      <c r="D22" s="36"/>
      <c r="E22" s="37">
        <f t="shared" si="0"/>
        <v>0</v>
      </c>
      <c r="F22" s="38">
        <f t="shared" si="2"/>
        <v>0</v>
      </c>
      <c r="G22" s="39"/>
      <c r="H22" s="40"/>
    </row>
    <row r="23" spans="1:8" ht="15" customHeight="1">
      <c r="A23" s="51">
        <f t="shared" si="1"/>
        <v>45640</v>
      </c>
      <c r="B23" s="53"/>
      <c r="C23" s="36"/>
      <c r="D23" s="36"/>
      <c r="E23" s="37">
        <f t="shared" si="0"/>
        <v>0</v>
      </c>
      <c r="F23" s="38">
        <f t="shared" si="2"/>
        <v>0</v>
      </c>
      <c r="G23" s="39"/>
      <c r="H23" s="40"/>
    </row>
    <row r="24" spans="1:8" ht="15" customHeight="1">
      <c r="A24" s="51">
        <f t="shared" si="1"/>
        <v>45641</v>
      </c>
      <c r="B24" s="53"/>
      <c r="C24" s="36"/>
      <c r="D24" s="36"/>
      <c r="E24" s="37">
        <f t="shared" si="0"/>
        <v>0</v>
      </c>
      <c r="F24" s="38">
        <f t="shared" si="2"/>
        <v>0</v>
      </c>
      <c r="G24" s="39"/>
      <c r="H24" s="40"/>
    </row>
    <row r="25" spans="1:8" ht="15" customHeight="1">
      <c r="A25" s="51">
        <f t="shared" si="1"/>
        <v>45642</v>
      </c>
      <c r="B25" s="53"/>
      <c r="C25" s="36"/>
      <c r="D25" s="36"/>
      <c r="E25" s="37">
        <f t="shared" si="0"/>
        <v>0</v>
      </c>
      <c r="F25" s="38">
        <f t="shared" si="2"/>
        <v>0</v>
      </c>
      <c r="G25" s="39"/>
      <c r="H25" s="40"/>
    </row>
    <row r="26" spans="1:8" ht="15" customHeight="1">
      <c r="A26" s="51">
        <f t="shared" si="1"/>
        <v>45643</v>
      </c>
      <c r="B26" s="53"/>
      <c r="C26" s="36"/>
      <c r="D26" s="36"/>
      <c r="E26" s="37">
        <f t="shared" si="0"/>
        <v>0</v>
      </c>
      <c r="F26" s="38">
        <f t="shared" si="2"/>
        <v>0</v>
      </c>
      <c r="G26" s="39"/>
      <c r="H26" s="40"/>
    </row>
    <row r="27" spans="1:8" ht="15" customHeight="1">
      <c r="A27" s="51">
        <f t="shared" si="1"/>
        <v>45644</v>
      </c>
      <c r="B27" s="53"/>
      <c r="C27" s="36"/>
      <c r="D27" s="36"/>
      <c r="E27" s="37">
        <f t="shared" si="0"/>
        <v>0</v>
      </c>
      <c r="F27" s="38">
        <f t="shared" si="2"/>
        <v>0</v>
      </c>
      <c r="G27" s="39"/>
      <c r="H27" s="40"/>
    </row>
    <row r="28" spans="1:8" ht="15" customHeight="1">
      <c r="A28" s="51">
        <f t="shared" si="1"/>
        <v>45645</v>
      </c>
      <c r="B28" s="53"/>
      <c r="C28" s="36"/>
      <c r="D28" s="36"/>
      <c r="E28" s="37">
        <f t="shared" si="0"/>
        <v>0</v>
      </c>
      <c r="F28" s="38">
        <f t="shared" si="2"/>
        <v>0</v>
      </c>
      <c r="G28" s="39"/>
      <c r="H28" s="40"/>
    </row>
    <row r="29" spans="1:8" ht="15" customHeight="1">
      <c r="A29" s="51">
        <f t="shared" si="1"/>
        <v>45646</v>
      </c>
      <c r="B29" s="53"/>
      <c r="C29" s="36"/>
      <c r="D29" s="36"/>
      <c r="E29" s="37">
        <f t="shared" si="0"/>
        <v>0</v>
      </c>
      <c r="F29" s="38">
        <f t="shared" si="2"/>
        <v>0</v>
      </c>
      <c r="G29" s="39"/>
      <c r="H29" s="40"/>
    </row>
    <row r="30" spans="1:8" ht="15" customHeight="1">
      <c r="A30" s="51">
        <f t="shared" si="1"/>
        <v>45647</v>
      </c>
      <c r="B30" s="53"/>
      <c r="C30" s="36"/>
      <c r="D30" s="36"/>
      <c r="E30" s="37">
        <f t="shared" si="0"/>
        <v>0</v>
      </c>
      <c r="F30" s="38">
        <f t="shared" si="2"/>
        <v>0</v>
      </c>
      <c r="G30" s="39"/>
      <c r="H30" s="40"/>
    </row>
    <row r="31" spans="1:8" ht="15" customHeight="1">
      <c r="A31" s="51">
        <f t="shared" si="1"/>
        <v>45648</v>
      </c>
      <c r="B31" s="53"/>
      <c r="C31" s="36"/>
      <c r="D31" s="36"/>
      <c r="E31" s="37">
        <f t="shared" si="0"/>
        <v>0</v>
      </c>
      <c r="F31" s="38">
        <f t="shared" si="2"/>
        <v>0</v>
      </c>
      <c r="G31" s="39"/>
      <c r="H31" s="40"/>
    </row>
    <row r="32" spans="1:8" ht="15" customHeight="1">
      <c r="A32" s="51">
        <f t="shared" si="1"/>
        <v>45649</v>
      </c>
      <c r="B32" s="53"/>
      <c r="C32" s="36"/>
      <c r="D32" s="36"/>
      <c r="E32" s="37">
        <f t="shared" si="0"/>
        <v>0</v>
      </c>
      <c r="F32" s="38">
        <f t="shared" si="2"/>
        <v>0</v>
      </c>
      <c r="G32" s="39"/>
      <c r="H32" s="40"/>
    </row>
    <row r="33" spans="1:8" ht="15" customHeight="1">
      <c r="A33" s="51">
        <f t="shared" si="1"/>
        <v>45650</v>
      </c>
      <c r="B33" s="53"/>
      <c r="C33" s="36"/>
      <c r="D33" s="36"/>
      <c r="E33" s="37">
        <f t="shared" si="0"/>
        <v>0</v>
      </c>
      <c r="F33" s="38">
        <f t="shared" si="2"/>
        <v>0</v>
      </c>
      <c r="G33" s="39"/>
      <c r="H33" s="40"/>
    </row>
    <row r="34" spans="1:8" ht="15" customHeight="1">
      <c r="A34" s="51">
        <f t="shared" si="1"/>
        <v>45651</v>
      </c>
      <c r="B34" s="53"/>
      <c r="C34" s="36"/>
      <c r="D34" s="36"/>
      <c r="E34" s="37">
        <f t="shared" si="0"/>
        <v>0</v>
      </c>
      <c r="F34" s="38">
        <f t="shared" si="2"/>
        <v>0</v>
      </c>
      <c r="G34" s="39"/>
      <c r="H34" s="40"/>
    </row>
    <row r="35" spans="1:8" ht="15" customHeight="1">
      <c r="A35" s="51">
        <f t="shared" si="1"/>
        <v>45652</v>
      </c>
      <c r="B35" s="53"/>
      <c r="C35" s="36"/>
      <c r="D35" s="36"/>
      <c r="E35" s="37">
        <f t="shared" si="0"/>
        <v>0</v>
      </c>
      <c r="F35" s="38">
        <f t="shared" si="2"/>
        <v>0</v>
      </c>
      <c r="G35" s="39"/>
      <c r="H35" s="40"/>
    </row>
    <row r="36" spans="1:8" ht="15" customHeight="1">
      <c r="A36" s="51">
        <f t="shared" si="1"/>
        <v>45653</v>
      </c>
      <c r="B36" s="53"/>
      <c r="C36" s="36"/>
      <c r="D36" s="36"/>
      <c r="E36" s="37">
        <f t="shared" si="0"/>
        <v>0</v>
      </c>
      <c r="F36" s="38">
        <f t="shared" si="2"/>
        <v>0</v>
      </c>
      <c r="G36" s="39"/>
      <c r="H36" s="40"/>
    </row>
    <row r="37" spans="1:8" ht="15" customHeight="1">
      <c r="A37" s="51">
        <f t="shared" si="1"/>
        <v>45654</v>
      </c>
      <c r="B37" s="53"/>
      <c r="C37" s="36"/>
      <c r="D37" s="36"/>
      <c r="E37" s="37">
        <f t="shared" si="0"/>
        <v>0</v>
      </c>
      <c r="F37" s="38">
        <f t="shared" si="2"/>
        <v>0</v>
      </c>
      <c r="G37" s="39"/>
      <c r="H37" s="40"/>
    </row>
    <row r="38" spans="1:8" ht="15" customHeight="1">
      <c r="A38" s="51">
        <f t="shared" si="1"/>
        <v>45655</v>
      </c>
      <c r="B38" s="53"/>
      <c r="C38" s="36"/>
      <c r="D38" s="36"/>
      <c r="E38" s="37">
        <f t="shared" si="0"/>
        <v>0</v>
      </c>
      <c r="F38" s="38">
        <f t="shared" si="2"/>
        <v>0</v>
      </c>
      <c r="G38" s="39"/>
      <c r="H38" s="40"/>
    </row>
    <row r="39" spans="1:8" ht="15" customHeight="1">
      <c r="A39" s="51">
        <f t="shared" si="1"/>
        <v>45656</v>
      </c>
      <c r="B39" s="53"/>
      <c r="C39" s="36"/>
      <c r="D39" s="36"/>
      <c r="E39" s="37">
        <f t="shared" si="0"/>
        <v>0</v>
      </c>
      <c r="F39" s="38">
        <f t="shared" si="2"/>
        <v>0</v>
      </c>
      <c r="G39" s="39"/>
      <c r="H39" s="40"/>
    </row>
    <row r="40" spans="1:8" ht="15" customHeight="1">
      <c r="A40" s="51">
        <f t="shared" si="1"/>
        <v>45657</v>
      </c>
      <c r="B40" s="53"/>
      <c r="C40" s="36"/>
      <c r="D40" s="36"/>
      <c r="E40" s="37">
        <f t="shared" ref="E40" si="3">C40+D40</f>
        <v>0</v>
      </c>
      <c r="F40" s="38">
        <f t="shared" ref="F40" si="4">F39+E40</f>
        <v>0</v>
      </c>
      <c r="G40" s="39"/>
      <c r="H40" s="40"/>
    </row>
    <row r="41" spans="1:8" ht="15" customHeight="1">
      <c r="A41" s="16"/>
      <c r="C41" s="41"/>
      <c r="D41" s="42"/>
      <c r="E41" s="43"/>
      <c r="F41" s="41"/>
      <c r="G41" s="44"/>
      <c r="H41" s="44"/>
    </row>
    <row r="42" spans="1:8" ht="15" customHeight="1">
      <c r="A42" s="17" t="s">
        <v>43</v>
      </c>
      <c r="B42" s="17"/>
      <c r="C42" s="45">
        <f>SUM(C10:C40)</f>
        <v>0</v>
      </c>
      <c r="D42" s="45">
        <f>SUM(D10:D40)</f>
        <v>0</v>
      </c>
      <c r="E42" s="45">
        <f>SUM(E10:E40)</f>
        <v>0</v>
      </c>
      <c r="F42" s="49"/>
      <c r="G42" s="46">
        <f>SUM(G10:G40)</f>
        <v>0</v>
      </c>
      <c r="H42" s="46">
        <f>SUM(H10:H40)</f>
        <v>0</v>
      </c>
    </row>
    <row r="43" spans="1:8" ht="15" customHeight="1">
      <c r="A43" s="28" t="s">
        <v>6</v>
      </c>
      <c r="B43" s="29" t="s">
        <v>28</v>
      </c>
      <c r="C43" s="47">
        <f>listopad!C42+prosinec!C42</f>
        <v>0</v>
      </c>
      <c r="D43" s="47">
        <f>listopad!D42+prosinec!D42</f>
        <v>0</v>
      </c>
      <c r="E43" s="47">
        <f>C43+D43</f>
        <v>0</v>
      </c>
      <c r="F43" s="47">
        <f>F40</f>
        <v>0</v>
      </c>
      <c r="G43" s="48">
        <f>G8+G42</f>
        <v>0</v>
      </c>
      <c r="H43" s="48">
        <f>H8+H42</f>
        <v>0</v>
      </c>
    </row>
    <row r="44" spans="1:8" ht="15" customHeight="1">
      <c r="A44" s="17" t="s">
        <v>8</v>
      </c>
      <c r="B44" s="18"/>
      <c r="C44" s="18"/>
      <c r="D44" s="18"/>
      <c r="E44" s="18"/>
      <c r="F44" s="50" t="e">
        <f>(G42/E42)*100</f>
        <v>#DIV/0!</v>
      </c>
      <c r="G44" s="18"/>
      <c r="H44" s="18"/>
    </row>
    <row r="45" spans="1:8" ht="15" customHeight="1">
      <c r="A45" s="20" t="s">
        <v>9</v>
      </c>
      <c r="F45" s="22" t="e">
        <f>H42/G42</f>
        <v>#DIV/0!</v>
      </c>
    </row>
    <row r="46" spans="1:8" ht="15" customHeight="1">
      <c r="A46" s="20" t="s">
        <v>10</v>
      </c>
      <c r="F46" s="21" t="e">
        <f>(D42*F44)/100*F45</f>
        <v>#DIV/0!</v>
      </c>
    </row>
    <row r="47" spans="1:8" ht="15" customHeight="1"/>
    <row r="48" spans="1:8" ht="15" customHeight="1">
      <c r="A48" s="6" t="s">
        <v>12</v>
      </c>
      <c r="B48" s="23">
        <f ca="1">TODAY()</f>
        <v>45298</v>
      </c>
      <c r="C48" s="6" t="s">
        <v>11</v>
      </c>
      <c r="D48" s="5">
        <f>AUTO!B6</f>
        <v>0</v>
      </c>
    </row>
  </sheetData>
  <sheetProtection selectLockedCells="1"/>
  <mergeCells count="2">
    <mergeCell ref="A1:H1"/>
    <mergeCell ref="F3:H3"/>
  </mergeCells>
  <conditionalFormatting sqref="A10:H40">
    <cfRule type="expression" dxfId="3" priority="1">
      <formula>OR(WEEKDAY($A10,2)=6,WEEKDAY($A10,2)=7)</formula>
    </cfRule>
  </conditionalFormatting>
  <pageMargins left="0.7" right="0.7" top="0.75" bottom="0.75" header="0.3" footer="0.3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8"/>
  <sheetViews>
    <sheetView showGridLines="0" zoomScaleNormal="100" workbookViewId="0">
      <selection activeCell="G26" sqref="G26:H30"/>
    </sheetView>
  </sheetViews>
  <sheetFormatPr baseColWidth="10" defaultColWidth="9.1640625" defaultRowHeight="13"/>
  <cols>
    <col min="1" max="1" width="12.1640625" style="5" customWidth="1"/>
    <col min="2" max="2" width="25.6640625" style="5" customWidth="1"/>
    <col min="3" max="5" width="10.6640625" style="5" customWidth="1"/>
    <col min="6" max="6" width="15" style="5" customWidth="1"/>
    <col min="7" max="8" width="10.6640625" style="5" customWidth="1"/>
    <col min="9" max="14" width="9.1640625" style="5"/>
    <col min="15" max="15" width="10" style="5" bestFit="1" customWidth="1"/>
    <col min="16" max="16384" width="9.1640625" style="5"/>
  </cols>
  <sheetData>
    <row r="1" spans="1:9" s="3" customFormat="1" ht="30" customHeight="1" thickTop="1" thickBot="1">
      <c r="A1" s="66" t="s">
        <v>13</v>
      </c>
      <c r="B1" s="67"/>
      <c r="C1" s="67"/>
      <c r="D1" s="67"/>
      <c r="E1" s="67"/>
      <c r="F1" s="67"/>
      <c r="G1" s="67"/>
      <c r="H1" s="68"/>
    </row>
    <row r="2" spans="1:9" ht="15" customHeight="1" thickTop="1">
      <c r="A2" s="4"/>
      <c r="B2" s="4"/>
      <c r="C2" s="4"/>
      <c r="D2" s="4"/>
      <c r="E2" s="4"/>
      <c r="F2" s="4"/>
      <c r="G2" s="4"/>
      <c r="H2" s="4"/>
    </row>
    <row r="3" spans="1:9" ht="15" customHeight="1">
      <c r="A3" s="5" t="s">
        <v>14</v>
      </c>
      <c r="B3" s="24">
        <f>AUTO!B3</f>
        <v>0</v>
      </c>
      <c r="D3" s="5" t="s">
        <v>16</v>
      </c>
      <c r="F3" s="69">
        <f>AUTO!B6</f>
        <v>0</v>
      </c>
      <c r="G3" s="70"/>
      <c r="H3" s="71"/>
    </row>
    <row r="4" spans="1:9" ht="15" customHeight="1">
      <c r="A4" s="5" t="s">
        <v>15</v>
      </c>
      <c r="B4" s="25">
        <f>AUTO!B4</f>
        <v>0</v>
      </c>
      <c r="D4" s="5" t="s">
        <v>17</v>
      </c>
      <c r="F4" s="1"/>
      <c r="G4" s="2">
        <f>MONTH(A10)</f>
        <v>1</v>
      </c>
      <c r="H4" s="2">
        <f>AUTO!B2</f>
        <v>2024</v>
      </c>
      <c r="I4" s="7"/>
    </row>
    <row r="5" spans="1:9" ht="14" thickBot="1"/>
    <row r="6" spans="1:9" ht="30" customHeight="1" thickTop="1" thickBot="1">
      <c r="A6" s="26" t="s">
        <v>0</v>
      </c>
      <c r="B6" s="26" t="s">
        <v>1</v>
      </c>
      <c r="C6" s="26" t="s">
        <v>4</v>
      </c>
      <c r="D6" s="26" t="s">
        <v>5</v>
      </c>
      <c r="E6" s="26" t="s">
        <v>6</v>
      </c>
      <c r="F6" s="27" t="s">
        <v>2</v>
      </c>
      <c r="G6" s="26" t="s">
        <v>3</v>
      </c>
      <c r="H6" s="26" t="s">
        <v>7</v>
      </c>
    </row>
    <row r="7" spans="1:9" ht="15" customHeight="1" thickTop="1">
      <c r="A7" s="8"/>
      <c r="B7" s="8"/>
      <c r="C7" s="9"/>
      <c r="D7" s="10"/>
      <c r="E7" s="11"/>
      <c r="G7" s="12"/>
      <c r="H7" s="12"/>
    </row>
    <row r="8" spans="1:9" ht="15" customHeight="1">
      <c r="A8" s="51">
        <f>DATE(H4-1,12,31)</f>
        <v>45291</v>
      </c>
      <c r="B8" s="13"/>
      <c r="C8" s="30"/>
      <c r="D8" s="30"/>
      <c r="E8" s="30"/>
      <c r="F8" s="61">
        <v>0</v>
      </c>
      <c r="G8" s="31"/>
      <c r="H8" s="31"/>
      <c r="I8" s="14"/>
    </row>
    <row r="9" spans="1:9" ht="15" customHeight="1">
      <c r="A9" s="52"/>
      <c r="B9" s="15"/>
      <c r="C9" s="32"/>
      <c r="D9" s="32"/>
      <c r="E9" s="33"/>
      <c r="F9" s="32"/>
      <c r="G9" s="34"/>
      <c r="H9" s="35"/>
    </row>
    <row r="10" spans="1:9" ht="15" customHeight="1">
      <c r="A10" s="51">
        <f>A8+1</f>
        <v>45292</v>
      </c>
      <c r="B10" s="53"/>
      <c r="C10" s="36"/>
      <c r="D10" s="36"/>
      <c r="E10" s="37">
        <f>C10+D10</f>
        <v>0</v>
      </c>
      <c r="F10" s="38">
        <f>E10+F8</f>
        <v>0</v>
      </c>
      <c r="G10" s="39"/>
      <c r="H10" s="40"/>
    </row>
    <row r="11" spans="1:9" ht="15" customHeight="1">
      <c r="A11" s="51">
        <f>A10+1</f>
        <v>45293</v>
      </c>
      <c r="B11" s="53"/>
      <c r="C11" s="36"/>
      <c r="D11" s="36"/>
      <c r="E11" s="37">
        <f t="shared" ref="E11:E40" si="0">C11+D11</f>
        <v>0</v>
      </c>
      <c r="F11" s="38">
        <f>F10+E11</f>
        <v>0</v>
      </c>
      <c r="G11" s="39"/>
      <c r="H11" s="40"/>
    </row>
    <row r="12" spans="1:9" ht="15" customHeight="1">
      <c r="A12" s="51">
        <f t="shared" ref="A12:A40" si="1">A11+1</f>
        <v>45294</v>
      </c>
      <c r="B12" s="53"/>
      <c r="C12" s="36"/>
      <c r="D12" s="36"/>
      <c r="E12" s="37">
        <f t="shared" si="0"/>
        <v>0</v>
      </c>
      <c r="F12" s="38">
        <f t="shared" ref="F12:F40" si="2">F11+E12</f>
        <v>0</v>
      </c>
      <c r="G12" s="39"/>
      <c r="H12" s="40"/>
    </row>
    <row r="13" spans="1:9" ht="15" customHeight="1">
      <c r="A13" s="51">
        <f t="shared" si="1"/>
        <v>45295</v>
      </c>
      <c r="B13" s="53"/>
      <c r="C13" s="36"/>
      <c r="D13" s="36"/>
      <c r="E13" s="37">
        <f t="shared" si="0"/>
        <v>0</v>
      </c>
      <c r="F13" s="38">
        <f t="shared" si="2"/>
        <v>0</v>
      </c>
      <c r="G13" s="39"/>
      <c r="H13" s="40"/>
    </row>
    <row r="14" spans="1:9" ht="15" customHeight="1">
      <c r="A14" s="51">
        <f t="shared" si="1"/>
        <v>45296</v>
      </c>
      <c r="B14" s="53"/>
      <c r="C14" s="36"/>
      <c r="D14" s="36"/>
      <c r="E14" s="37">
        <f t="shared" si="0"/>
        <v>0</v>
      </c>
      <c r="F14" s="38">
        <f t="shared" si="2"/>
        <v>0</v>
      </c>
      <c r="G14" s="39"/>
      <c r="H14" s="40"/>
    </row>
    <row r="15" spans="1:9" ht="15" customHeight="1">
      <c r="A15" s="51">
        <f t="shared" si="1"/>
        <v>45297</v>
      </c>
      <c r="B15" s="53"/>
      <c r="C15" s="36"/>
      <c r="D15" s="36"/>
      <c r="E15" s="37">
        <f t="shared" si="0"/>
        <v>0</v>
      </c>
      <c r="F15" s="38">
        <f t="shared" si="2"/>
        <v>0</v>
      </c>
      <c r="G15" s="39"/>
      <c r="H15" s="40"/>
    </row>
    <row r="16" spans="1:9" ht="15" customHeight="1">
      <c r="A16" s="51">
        <f t="shared" si="1"/>
        <v>45298</v>
      </c>
      <c r="B16" s="53"/>
      <c r="C16" s="36"/>
      <c r="D16" s="36"/>
      <c r="E16" s="37">
        <f t="shared" si="0"/>
        <v>0</v>
      </c>
      <c r="F16" s="38">
        <f t="shared" si="2"/>
        <v>0</v>
      </c>
      <c r="G16" s="39"/>
      <c r="H16" s="40"/>
    </row>
    <row r="17" spans="1:8" ht="15" customHeight="1">
      <c r="A17" s="51">
        <f t="shared" si="1"/>
        <v>45299</v>
      </c>
      <c r="B17" s="53"/>
      <c r="C17" s="36"/>
      <c r="D17" s="36"/>
      <c r="E17" s="37">
        <f t="shared" si="0"/>
        <v>0</v>
      </c>
      <c r="F17" s="38">
        <f t="shared" si="2"/>
        <v>0</v>
      </c>
      <c r="G17" s="39"/>
      <c r="H17" s="40"/>
    </row>
    <row r="18" spans="1:8" ht="15" customHeight="1">
      <c r="A18" s="51">
        <f t="shared" si="1"/>
        <v>45300</v>
      </c>
      <c r="B18" s="53"/>
      <c r="C18" s="36"/>
      <c r="D18" s="36"/>
      <c r="E18" s="37">
        <f t="shared" si="0"/>
        <v>0</v>
      </c>
      <c r="F18" s="38">
        <f t="shared" si="2"/>
        <v>0</v>
      </c>
      <c r="G18" s="39"/>
      <c r="H18" s="40"/>
    </row>
    <row r="19" spans="1:8" ht="15" customHeight="1">
      <c r="A19" s="51">
        <f t="shared" si="1"/>
        <v>45301</v>
      </c>
      <c r="B19" s="53"/>
      <c r="C19" s="36"/>
      <c r="D19" s="36"/>
      <c r="E19" s="37">
        <f t="shared" si="0"/>
        <v>0</v>
      </c>
      <c r="F19" s="38">
        <f t="shared" si="2"/>
        <v>0</v>
      </c>
      <c r="G19" s="39"/>
      <c r="H19" s="40"/>
    </row>
    <row r="20" spans="1:8" ht="15" customHeight="1">
      <c r="A20" s="51">
        <f t="shared" si="1"/>
        <v>45302</v>
      </c>
      <c r="B20" s="53"/>
      <c r="C20" s="36"/>
      <c r="D20" s="36"/>
      <c r="E20" s="37">
        <f t="shared" si="0"/>
        <v>0</v>
      </c>
      <c r="F20" s="38">
        <f t="shared" si="2"/>
        <v>0</v>
      </c>
      <c r="G20" s="39"/>
      <c r="H20" s="40"/>
    </row>
    <row r="21" spans="1:8" ht="15" customHeight="1">
      <c r="A21" s="51">
        <f t="shared" si="1"/>
        <v>45303</v>
      </c>
      <c r="B21" s="53"/>
      <c r="C21" s="36"/>
      <c r="D21" s="36"/>
      <c r="E21" s="37">
        <f t="shared" si="0"/>
        <v>0</v>
      </c>
      <c r="F21" s="38">
        <f t="shared" si="2"/>
        <v>0</v>
      </c>
      <c r="G21" s="39"/>
      <c r="H21" s="40"/>
    </row>
    <row r="22" spans="1:8" ht="15" customHeight="1">
      <c r="A22" s="51">
        <f t="shared" si="1"/>
        <v>45304</v>
      </c>
      <c r="B22" s="53"/>
      <c r="C22" s="36"/>
      <c r="D22" s="36"/>
      <c r="E22" s="37">
        <f t="shared" si="0"/>
        <v>0</v>
      </c>
      <c r="F22" s="38">
        <f t="shared" si="2"/>
        <v>0</v>
      </c>
      <c r="G22" s="39"/>
      <c r="H22" s="40"/>
    </row>
    <row r="23" spans="1:8" ht="15" customHeight="1">
      <c r="A23" s="51">
        <f t="shared" si="1"/>
        <v>45305</v>
      </c>
      <c r="B23" s="53"/>
      <c r="C23" s="36"/>
      <c r="D23" s="36"/>
      <c r="E23" s="37">
        <f t="shared" si="0"/>
        <v>0</v>
      </c>
      <c r="F23" s="38">
        <f t="shared" si="2"/>
        <v>0</v>
      </c>
      <c r="G23" s="39"/>
      <c r="H23" s="40"/>
    </row>
    <row r="24" spans="1:8" ht="15" customHeight="1">
      <c r="A24" s="51">
        <f t="shared" si="1"/>
        <v>45306</v>
      </c>
      <c r="B24" s="53"/>
      <c r="C24" s="36"/>
      <c r="D24" s="36"/>
      <c r="E24" s="37">
        <f t="shared" si="0"/>
        <v>0</v>
      </c>
      <c r="F24" s="38">
        <f t="shared" si="2"/>
        <v>0</v>
      </c>
      <c r="G24" s="39"/>
      <c r="H24" s="40"/>
    </row>
    <row r="25" spans="1:8" ht="15" customHeight="1">
      <c r="A25" s="51">
        <f t="shared" si="1"/>
        <v>45307</v>
      </c>
      <c r="B25" s="53"/>
      <c r="C25" s="36"/>
      <c r="D25" s="36"/>
      <c r="E25" s="37">
        <f t="shared" si="0"/>
        <v>0</v>
      </c>
      <c r="F25" s="38">
        <f t="shared" si="2"/>
        <v>0</v>
      </c>
      <c r="G25" s="39"/>
      <c r="H25" s="40"/>
    </row>
    <row r="26" spans="1:8" ht="15" customHeight="1">
      <c r="A26" s="51">
        <f t="shared" si="1"/>
        <v>45308</v>
      </c>
      <c r="B26" s="53"/>
      <c r="C26" s="36"/>
      <c r="D26" s="36"/>
      <c r="E26" s="37">
        <f t="shared" si="0"/>
        <v>0</v>
      </c>
      <c r="F26" s="38">
        <f t="shared" si="2"/>
        <v>0</v>
      </c>
      <c r="G26" s="39"/>
      <c r="H26" s="40"/>
    </row>
    <row r="27" spans="1:8" ht="15" customHeight="1">
      <c r="A27" s="51">
        <f t="shared" si="1"/>
        <v>45309</v>
      </c>
      <c r="B27" s="53"/>
      <c r="C27" s="36"/>
      <c r="D27" s="36"/>
      <c r="E27" s="37">
        <f t="shared" si="0"/>
        <v>0</v>
      </c>
      <c r="F27" s="38">
        <f t="shared" si="2"/>
        <v>0</v>
      </c>
      <c r="G27" s="39"/>
      <c r="H27" s="40"/>
    </row>
    <row r="28" spans="1:8" ht="15" customHeight="1">
      <c r="A28" s="51">
        <f t="shared" si="1"/>
        <v>45310</v>
      </c>
      <c r="B28" s="53"/>
      <c r="C28" s="36"/>
      <c r="D28" s="36"/>
      <c r="E28" s="37">
        <f t="shared" si="0"/>
        <v>0</v>
      </c>
      <c r="F28" s="38">
        <f t="shared" si="2"/>
        <v>0</v>
      </c>
      <c r="G28" s="39"/>
      <c r="H28" s="40"/>
    </row>
    <row r="29" spans="1:8" ht="15" customHeight="1">
      <c r="A29" s="51">
        <f t="shared" si="1"/>
        <v>45311</v>
      </c>
      <c r="B29" s="53"/>
      <c r="C29" s="36"/>
      <c r="D29" s="36"/>
      <c r="E29" s="37">
        <f t="shared" si="0"/>
        <v>0</v>
      </c>
      <c r="F29" s="38">
        <f t="shared" si="2"/>
        <v>0</v>
      </c>
      <c r="G29" s="39"/>
      <c r="H29" s="40"/>
    </row>
    <row r="30" spans="1:8" ht="15" customHeight="1">
      <c r="A30" s="51">
        <f t="shared" si="1"/>
        <v>45312</v>
      </c>
      <c r="B30" s="53"/>
      <c r="C30" s="36"/>
      <c r="D30" s="36"/>
      <c r="E30" s="37">
        <f t="shared" si="0"/>
        <v>0</v>
      </c>
      <c r="F30" s="38">
        <f t="shared" si="2"/>
        <v>0</v>
      </c>
      <c r="G30" s="39"/>
      <c r="H30" s="40"/>
    </row>
    <row r="31" spans="1:8" ht="15" customHeight="1">
      <c r="A31" s="51">
        <f t="shared" si="1"/>
        <v>45313</v>
      </c>
      <c r="B31" s="53"/>
      <c r="C31" s="36"/>
      <c r="D31" s="36"/>
      <c r="E31" s="37">
        <f t="shared" si="0"/>
        <v>0</v>
      </c>
      <c r="F31" s="38">
        <f t="shared" si="2"/>
        <v>0</v>
      </c>
      <c r="G31" s="39"/>
      <c r="H31" s="40"/>
    </row>
    <row r="32" spans="1:8" ht="15" customHeight="1">
      <c r="A32" s="51">
        <f t="shared" si="1"/>
        <v>45314</v>
      </c>
      <c r="B32" s="53"/>
      <c r="C32" s="36"/>
      <c r="D32" s="36"/>
      <c r="E32" s="37">
        <f t="shared" si="0"/>
        <v>0</v>
      </c>
      <c r="F32" s="38">
        <f t="shared" si="2"/>
        <v>0</v>
      </c>
      <c r="G32" s="39"/>
      <c r="H32" s="40"/>
    </row>
    <row r="33" spans="1:8" ht="15" customHeight="1">
      <c r="A33" s="51">
        <f t="shared" si="1"/>
        <v>45315</v>
      </c>
      <c r="B33" s="53"/>
      <c r="C33" s="36"/>
      <c r="D33" s="36"/>
      <c r="E33" s="37">
        <f t="shared" si="0"/>
        <v>0</v>
      </c>
      <c r="F33" s="38">
        <f t="shared" si="2"/>
        <v>0</v>
      </c>
      <c r="G33" s="39"/>
      <c r="H33" s="40"/>
    </row>
    <row r="34" spans="1:8" ht="15" customHeight="1">
      <c r="A34" s="51">
        <f t="shared" si="1"/>
        <v>45316</v>
      </c>
      <c r="B34" s="53"/>
      <c r="C34" s="36"/>
      <c r="D34" s="36"/>
      <c r="E34" s="37">
        <f t="shared" si="0"/>
        <v>0</v>
      </c>
      <c r="F34" s="38">
        <f t="shared" si="2"/>
        <v>0</v>
      </c>
      <c r="G34" s="39"/>
      <c r="H34" s="40"/>
    </row>
    <row r="35" spans="1:8" ht="15" customHeight="1">
      <c r="A35" s="51">
        <f t="shared" si="1"/>
        <v>45317</v>
      </c>
      <c r="B35" s="53"/>
      <c r="C35" s="36"/>
      <c r="D35" s="36"/>
      <c r="E35" s="37">
        <f t="shared" si="0"/>
        <v>0</v>
      </c>
      <c r="F35" s="38">
        <f t="shared" si="2"/>
        <v>0</v>
      </c>
      <c r="G35" s="39"/>
      <c r="H35" s="40"/>
    </row>
    <row r="36" spans="1:8" ht="15" customHeight="1">
      <c r="A36" s="51">
        <f t="shared" si="1"/>
        <v>45318</v>
      </c>
      <c r="B36" s="53"/>
      <c r="C36" s="36"/>
      <c r="D36" s="36"/>
      <c r="E36" s="37">
        <f t="shared" si="0"/>
        <v>0</v>
      </c>
      <c r="F36" s="38">
        <f t="shared" si="2"/>
        <v>0</v>
      </c>
      <c r="G36" s="39"/>
      <c r="H36" s="40"/>
    </row>
    <row r="37" spans="1:8" ht="15" customHeight="1">
      <c r="A37" s="51">
        <f t="shared" si="1"/>
        <v>45319</v>
      </c>
      <c r="B37" s="53"/>
      <c r="C37" s="36"/>
      <c r="D37" s="36"/>
      <c r="E37" s="37">
        <f t="shared" si="0"/>
        <v>0</v>
      </c>
      <c r="F37" s="38">
        <f t="shared" si="2"/>
        <v>0</v>
      </c>
      <c r="G37" s="39"/>
      <c r="H37" s="40"/>
    </row>
    <row r="38" spans="1:8" ht="15" customHeight="1">
      <c r="A38" s="51">
        <f t="shared" si="1"/>
        <v>45320</v>
      </c>
      <c r="B38" s="53"/>
      <c r="C38" s="36"/>
      <c r="D38" s="36"/>
      <c r="E38" s="37">
        <f t="shared" si="0"/>
        <v>0</v>
      </c>
      <c r="F38" s="38">
        <f t="shared" si="2"/>
        <v>0</v>
      </c>
      <c r="G38" s="39"/>
      <c r="H38" s="40"/>
    </row>
    <row r="39" spans="1:8" ht="15" customHeight="1">
      <c r="A39" s="51">
        <f t="shared" si="1"/>
        <v>45321</v>
      </c>
      <c r="B39" s="53"/>
      <c r="C39" s="36"/>
      <c r="D39" s="36"/>
      <c r="E39" s="37">
        <f t="shared" si="0"/>
        <v>0</v>
      </c>
      <c r="F39" s="38">
        <f t="shared" si="2"/>
        <v>0</v>
      </c>
      <c r="G39" s="39"/>
      <c r="H39" s="40"/>
    </row>
    <row r="40" spans="1:8" ht="15" customHeight="1">
      <c r="A40" s="51">
        <f t="shared" si="1"/>
        <v>45322</v>
      </c>
      <c r="B40" s="53"/>
      <c r="C40" s="36"/>
      <c r="D40" s="36"/>
      <c r="E40" s="37">
        <f t="shared" si="0"/>
        <v>0</v>
      </c>
      <c r="F40" s="38">
        <f t="shared" si="2"/>
        <v>0</v>
      </c>
      <c r="G40" s="39"/>
      <c r="H40" s="40"/>
    </row>
    <row r="41" spans="1:8" ht="15" customHeight="1">
      <c r="A41" s="16"/>
      <c r="C41" s="41"/>
      <c r="D41" s="42"/>
      <c r="E41" s="43"/>
      <c r="F41" s="41"/>
      <c r="G41" s="44"/>
      <c r="H41" s="44"/>
    </row>
    <row r="42" spans="1:8" ht="15" customHeight="1">
      <c r="A42" s="17" t="s">
        <v>32</v>
      </c>
      <c r="B42" s="17"/>
      <c r="C42" s="45">
        <f>SUM(C10:C40)</f>
        <v>0</v>
      </c>
      <c r="D42" s="45">
        <f>SUM(D10:D40)</f>
        <v>0</v>
      </c>
      <c r="E42" s="45">
        <f>SUM(E10:E40)</f>
        <v>0</v>
      </c>
      <c r="F42" s="45"/>
      <c r="G42" s="46">
        <f>SUM(G10:G40)</f>
        <v>0</v>
      </c>
      <c r="H42" s="46">
        <f>SUM(H10:H40)</f>
        <v>0</v>
      </c>
    </row>
    <row r="43" spans="1:8" ht="15" customHeight="1">
      <c r="A43" s="28" t="s">
        <v>6</v>
      </c>
      <c r="B43" s="29" t="s">
        <v>33</v>
      </c>
      <c r="C43" s="47">
        <f>C42</f>
        <v>0</v>
      </c>
      <c r="D43" s="47">
        <f>D42</f>
        <v>0</v>
      </c>
      <c r="E43" s="47">
        <f>C43+D43</f>
        <v>0</v>
      </c>
      <c r="F43" s="47">
        <f>F40</f>
        <v>0</v>
      </c>
      <c r="G43" s="48">
        <f>G8+G42</f>
        <v>0</v>
      </c>
      <c r="H43" s="48">
        <f>H8+H42</f>
        <v>0</v>
      </c>
    </row>
    <row r="44" spans="1:8" ht="15" customHeight="1">
      <c r="A44" s="17" t="s">
        <v>8</v>
      </c>
      <c r="B44" s="18"/>
      <c r="C44" s="18"/>
      <c r="D44" s="18"/>
      <c r="E44" s="18"/>
      <c r="F44" s="19" t="e">
        <f>(G42/E42)*100</f>
        <v>#DIV/0!</v>
      </c>
      <c r="G44" s="18"/>
      <c r="H44" s="18"/>
    </row>
    <row r="45" spans="1:8" ht="15" customHeight="1">
      <c r="A45" s="20" t="s">
        <v>9</v>
      </c>
      <c r="F45" s="21" t="e">
        <f>H42/G42</f>
        <v>#DIV/0!</v>
      </c>
    </row>
    <row r="46" spans="1:8" ht="15" customHeight="1">
      <c r="A46" s="20" t="s">
        <v>10</v>
      </c>
      <c r="F46" s="22" t="e">
        <f>(D42*F44)/100*F45</f>
        <v>#DIV/0!</v>
      </c>
    </row>
    <row r="47" spans="1:8" ht="15" customHeight="1"/>
    <row r="48" spans="1:8" ht="15" customHeight="1">
      <c r="A48" s="6" t="s">
        <v>12</v>
      </c>
      <c r="B48" s="23"/>
      <c r="C48" s="6" t="s">
        <v>11</v>
      </c>
      <c r="D48" s="5">
        <f>AUTO!B6</f>
        <v>0</v>
      </c>
    </row>
  </sheetData>
  <sheetProtection selectLockedCells="1"/>
  <mergeCells count="2">
    <mergeCell ref="A1:H1"/>
    <mergeCell ref="F3:H3"/>
  </mergeCells>
  <conditionalFormatting sqref="A10:A40 G10:H25 G27:H29 G31:H40">
    <cfRule type="expression" dxfId="39" priority="5">
      <formula>OR(WEEKDAY($A10,2)=6,WEEKDAY($A10,2)=7)</formula>
    </cfRule>
  </conditionalFormatting>
  <conditionalFormatting sqref="B10:F40">
    <cfRule type="expression" dxfId="38" priority="3">
      <formula>OR(WEEKDAY($A10,2)=6,WEEKDAY($A10,2)=7)</formula>
    </cfRule>
  </conditionalFormatting>
  <conditionalFormatting sqref="B21">
    <cfRule type="expression" dxfId="37" priority="4">
      <formula>OR(WEEKDAY($A27,2)=6,WEEKDAY($A27,2)=7)</formula>
    </cfRule>
  </conditionalFormatting>
  <conditionalFormatting sqref="G26:H26">
    <cfRule type="expression" dxfId="36" priority="2">
      <formula>OR(WEEKDAY($A26,2)=6,WEEKDAY($A26,2)=7)</formula>
    </cfRule>
  </conditionalFormatting>
  <conditionalFormatting sqref="G30:H30">
    <cfRule type="expression" dxfId="35" priority="1">
      <formula>OR(WEEKDAY($A30,2)=6,WEEKDAY($A30,2)=7)</formula>
    </cfRule>
  </conditionalFormatting>
  <pageMargins left="0.19685039370078741" right="0.19685039370078741" top="0.27559055118110237" bottom="0.23622047244094491" header="0.15748031496062992" footer="0.15748031496062992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6"/>
  <sheetViews>
    <sheetView showGridLines="0" zoomScaleNormal="100" workbookViewId="0">
      <selection activeCell="G24" sqref="G24:H24"/>
    </sheetView>
  </sheetViews>
  <sheetFormatPr baseColWidth="10" defaultColWidth="9.1640625" defaultRowHeight="13"/>
  <cols>
    <col min="1" max="1" width="12.1640625" style="5" customWidth="1"/>
    <col min="2" max="2" width="25.6640625" style="5" customWidth="1"/>
    <col min="3" max="5" width="10.6640625" style="5" customWidth="1"/>
    <col min="6" max="6" width="16.1640625" style="5" customWidth="1"/>
    <col min="7" max="8" width="10.6640625" style="5" customWidth="1"/>
    <col min="9" max="16" width="9.1640625" style="5"/>
    <col min="17" max="17" width="10" style="5" bestFit="1" customWidth="1"/>
    <col min="18" max="16384" width="9.1640625" style="5"/>
  </cols>
  <sheetData>
    <row r="1" spans="1:9" s="3" customFormat="1" ht="30" customHeight="1" thickTop="1" thickBot="1">
      <c r="A1" s="66" t="s">
        <v>13</v>
      </c>
      <c r="B1" s="67"/>
      <c r="C1" s="67"/>
      <c r="D1" s="67"/>
      <c r="E1" s="67"/>
      <c r="F1" s="67"/>
      <c r="G1" s="67"/>
      <c r="H1" s="68"/>
    </row>
    <row r="2" spans="1:9" ht="15" customHeight="1" thickTop="1">
      <c r="A2" s="4"/>
      <c r="B2" s="4"/>
      <c r="C2" s="4"/>
      <c r="D2" s="4"/>
      <c r="E2" s="4"/>
      <c r="F2" s="4"/>
      <c r="G2" s="4"/>
      <c r="H2" s="4"/>
    </row>
    <row r="3" spans="1:9" ht="15" customHeight="1">
      <c r="A3" s="5" t="s">
        <v>14</v>
      </c>
      <c r="B3" s="24">
        <f>AUTO!B3</f>
        <v>0</v>
      </c>
      <c r="D3" s="5" t="s">
        <v>16</v>
      </c>
      <c r="F3" s="69">
        <f>AUTO!B6</f>
        <v>0</v>
      </c>
      <c r="G3" s="70"/>
      <c r="H3" s="71"/>
    </row>
    <row r="4" spans="1:9" ht="15" customHeight="1">
      <c r="A4" s="5" t="s">
        <v>15</v>
      </c>
      <c r="B4" s="25">
        <f>AUTO!B4</f>
        <v>0</v>
      </c>
      <c r="D4" s="5" t="s">
        <v>17</v>
      </c>
      <c r="F4" s="1"/>
      <c r="G4" s="2">
        <f>MONTH(A10)</f>
        <v>2</v>
      </c>
      <c r="H4" s="2">
        <f>AUTO!B2</f>
        <v>2024</v>
      </c>
      <c r="I4" s="7"/>
    </row>
    <row r="5" spans="1:9" ht="14" thickBot="1"/>
    <row r="6" spans="1:9" ht="30" customHeight="1" thickTop="1" thickBot="1">
      <c r="A6" s="26" t="s">
        <v>0</v>
      </c>
      <c r="B6" s="26" t="s">
        <v>1</v>
      </c>
      <c r="C6" s="26" t="s">
        <v>4</v>
      </c>
      <c r="D6" s="26" t="s">
        <v>5</v>
      </c>
      <c r="E6" s="26" t="s">
        <v>6</v>
      </c>
      <c r="F6" s="27" t="s">
        <v>2</v>
      </c>
      <c r="G6" s="26" t="s">
        <v>3</v>
      </c>
      <c r="H6" s="26" t="s">
        <v>7</v>
      </c>
    </row>
    <row r="7" spans="1:9" ht="15" customHeight="1" thickTop="1">
      <c r="A7" s="8"/>
      <c r="B7" s="8"/>
      <c r="C7" s="9"/>
      <c r="D7" s="10"/>
      <c r="E7" s="11"/>
      <c r="G7" s="12"/>
      <c r="H7" s="12"/>
    </row>
    <row r="8" spans="1:9" ht="15" customHeight="1">
      <c r="A8" s="51">
        <f>leden!A40</f>
        <v>45322</v>
      </c>
      <c r="B8" s="13"/>
      <c r="C8" s="30">
        <f>leden!C42</f>
        <v>0</v>
      </c>
      <c r="D8" s="30">
        <f>leden!D42</f>
        <v>0</v>
      </c>
      <c r="E8" s="30">
        <f>leden!E42</f>
        <v>0</v>
      </c>
      <c r="F8" s="30">
        <f>leden!F43</f>
        <v>0</v>
      </c>
      <c r="G8" s="31">
        <f>leden!G43</f>
        <v>0</v>
      </c>
      <c r="H8" s="31">
        <f>leden!H43</f>
        <v>0</v>
      </c>
      <c r="I8" s="14"/>
    </row>
    <row r="9" spans="1:9" ht="15" customHeight="1">
      <c r="A9" s="52"/>
      <c r="B9" s="15"/>
      <c r="C9" s="32"/>
      <c r="D9" s="32"/>
      <c r="E9" s="33"/>
      <c r="F9" s="32"/>
      <c r="G9" s="34"/>
      <c r="H9" s="35"/>
    </row>
    <row r="10" spans="1:9" ht="15" customHeight="1">
      <c r="A10" s="51">
        <f>A8+1</f>
        <v>45323</v>
      </c>
      <c r="B10" s="53"/>
      <c r="C10" s="36"/>
      <c r="D10" s="36"/>
      <c r="E10" s="37">
        <f>C10+D10</f>
        <v>0</v>
      </c>
      <c r="F10" s="38">
        <f>E10+F8</f>
        <v>0</v>
      </c>
      <c r="G10" s="39"/>
      <c r="H10" s="40"/>
    </row>
    <row r="11" spans="1:9" ht="15" customHeight="1">
      <c r="A11" s="51">
        <f>A10+1</f>
        <v>45324</v>
      </c>
      <c r="B11" s="53"/>
      <c r="C11" s="36"/>
      <c r="D11" s="36"/>
      <c r="E11" s="37">
        <f t="shared" ref="E11:E38" si="0">C11+D11</f>
        <v>0</v>
      </c>
      <c r="F11" s="38">
        <f>F10+E11</f>
        <v>0</v>
      </c>
      <c r="G11" s="39"/>
      <c r="H11" s="40"/>
    </row>
    <row r="12" spans="1:9" ht="15" customHeight="1">
      <c r="A12" s="51">
        <f t="shared" ref="A12:A39" si="1">A11+1</f>
        <v>45325</v>
      </c>
      <c r="B12" s="53"/>
      <c r="C12" s="36"/>
      <c r="D12" s="36"/>
      <c r="E12" s="37">
        <f t="shared" si="0"/>
        <v>0</v>
      </c>
      <c r="F12" s="38">
        <f t="shared" ref="F12:F38" si="2">F11+E12</f>
        <v>0</v>
      </c>
      <c r="G12" s="39"/>
      <c r="H12" s="40"/>
    </row>
    <row r="13" spans="1:9" ht="15" customHeight="1">
      <c r="A13" s="51">
        <f t="shared" si="1"/>
        <v>45326</v>
      </c>
      <c r="B13" s="53"/>
      <c r="C13" s="36"/>
      <c r="D13" s="36"/>
      <c r="E13" s="37">
        <f t="shared" si="0"/>
        <v>0</v>
      </c>
      <c r="F13" s="38">
        <f t="shared" si="2"/>
        <v>0</v>
      </c>
      <c r="G13" s="39"/>
      <c r="H13" s="40"/>
    </row>
    <row r="14" spans="1:9" ht="15" customHeight="1">
      <c r="A14" s="51">
        <f t="shared" si="1"/>
        <v>45327</v>
      </c>
      <c r="B14" s="53"/>
      <c r="C14" s="36"/>
      <c r="D14" s="36"/>
      <c r="E14" s="37">
        <f t="shared" si="0"/>
        <v>0</v>
      </c>
      <c r="F14" s="38">
        <f t="shared" si="2"/>
        <v>0</v>
      </c>
      <c r="G14" s="39"/>
      <c r="H14" s="40"/>
    </row>
    <row r="15" spans="1:9" ht="15" customHeight="1">
      <c r="A15" s="51">
        <f t="shared" si="1"/>
        <v>45328</v>
      </c>
      <c r="B15" s="53"/>
      <c r="C15" s="36"/>
      <c r="D15" s="36"/>
      <c r="E15" s="37">
        <f t="shared" si="0"/>
        <v>0</v>
      </c>
      <c r="F15" s="38">
        <f t="shared" si="2"/>
        <v>0</v>
      </c>
      <c r="G15" s="39"/>
      <c r="H15" s="40"/>
    </row>
    <row r="16" spans="1:9" ht="15" customHeight="1">
      <c r="A16" s="51">
        <f t="shared" si="1"/>
        <v>45329</v>
      </c>
      <c r="B16" s="53"/>
      <c r="C16" s="36"/>
      <c r="D16" s="36"/>
      <c r="E16" s="37">
        <f t="shared" si="0"/>
        <v>0</v>
      </c>
      <c r="F16" s="38">
        <f t="shared" si="2"/>
        <v>0</v>
      </c>
      <c r="G16" s="39"/>
      <c r="H16" s="40"/>
    </row>
    <row r="17" spans="1:8" ht="15" customHeight="1">
      <c r="A17" s="51">
        <f t="shared" si="1"/>
        <v>45330</v>
      </c>
      <c r="B17" s="53"/>
      <c r="C17" s="36"/>
      <c r="D17" s="36"/>
      <c r="E17" s="37">
        <f t="shared" si="0"/>
        <v>0</v>
      </c>
      <c r="F17" s="38">
        <f t="shared" si="2"/>
        <v>0</v>
      </c>
      <c r="G17" s="39"/>
      <c r="H17" s="40"/>
    </row>
    <row r="18" spans="1:8" ht="15" customHeight="1">
      <c r="A18" s="51">
        <f t="shared" si="1"/>
        <v>45331</v>
      </c>
      <c r="B18" s="53"/>
      <c r="C18" s="36"/>
      <c r="D18" s="36"/>
      <c r="E18" s="37">
        <f t="shared" si="0"/>
        <v>0</v>
      </c>
      <c r="F18" s="38">
        <f t="shared" si="2"/>
        <v>0</v>
      </c>
      <c r="G18" s="39"/>
      <c r="H18" s="40"/>
    </row>
    <row r="19" spans="1:8" ht="15" customHeight="1">
      <c r="A19" s="51">
        <f t="shared" si="1"/>
        <v>45332</v>
      </c>
      <c r="B19" s="53"/>
      <c r="C19" s="36"/>
      <c r="D19" s="36"/>
      <c r="E19" s="37">
        <f t="shared" si="0"/>
        <v>0</v>
      </c>
      <c r="F19" s="38">
        <f t="shared" si="2"/>
        <v>0</v>
      </c>
      <c r="G19" s="39"/>
      <c r="H19" s="40"/>
    </row>
    <row r="20" spans="1:8" ht="15" customHeight="1">
      <c r="A20" s="51">
        <f t="shared" si="1"/>
        <v>45333</v>
      </c>
      <c r="B20" s="53"/>
      <c r="C20" s="36"/>
      <c r="D20" s="36"/>
      <c r="E20" s="37">
        <f t="shared" si="0"/>
        <v>0</v>
      </c>
      <c r="F20" s="38">
        <f t="shared" si="2"/>
        <v>0</v>
      </c>
      <c r="G20" s="39"/>
      <c r="H20" s="40"/>
    </row>
    <row r="21" spans="1:8" ht="15" customHeight="1">
      <c r="A21" s="51">
        <f t="shared" si="1"/>
        <v>45334</v>
      </c>
      <c r="B21" s="53"/>
      <c r="C21" s="36"/>
      <c r="D21" s="36"/>
      <c r="E21" s="37">
        <f t="shared" si="0"/>
        <v>0</v>
      </c>
      <c r="F21" s="38">
        <f t="shared" si="2"/>
        <v>0</v>
      </c>
      <c r="G21" s="39"/>
      <c r="H21" s="40"/>
    </row>
    <row r="22" spans="1:8" ht="15" customHeight="1">
      <c r="A22" s="51">
        <f t="shared" si="1"/>
        <v>45335</v>
      </c>
      <c r="B22" s="53"/>
      <c r="C22" s="36"/>
      <c r="D22" s="36"/>
      <c r="E22" s="37">
        <f t="shared" si="0"/>
        <v>0</v>
      </c>
      <c r="F22" s="38">
        <f t="shared" si="2"/>
        <v>0</v>
      </c>
      <c r="G22" s="39"/>
      <c r="H22" s="40"/>
    </row>
    <row r="23" spans="1:8" ht="15" customHeight="1">
      <c r="A23" s="51">
        <f t="shared" si="1"/>
        <v>45336</v>
      </c>
      <c r="B23" s="53"/>
      <c r="C23" s="36"/>
      <c r="D23" s="36"/>
      <c r="E23" s="37">
        <f t="shared" si="0"/>
        <v>0</v>
      </c>
      <c r="F23" s="38">
        <f t="shared" si="2"/>
        <v>0</v>
      </c>
      <c r="G23" s="39"/>
      <c r="H23" s="40"/>
    </row>
    <row r="24" spans="1:8" ht="15" customHeight="1">
      <c r="A24" s="51">
        <f t="shared" si="1"/>
        <v>45337</v>
      </c>
      <c r="B24" s="53"/>
      <c r="C24" s="36"/>
      <c r="D24" s="36"/>
      <c r="E24" s="37">
        <f t="shared" si="0"/>
        <v>0</v>
      </c>
      <c r="F24" s="38">
        <f t="shared" si="2"/>
        <v>0</v>
      </c>
      <c r="G24" s="39"/>
      <c r="H24" s="40"/>
    </row>
    <row r="25" spans="1:8" ht="15" customHeight="1">
      <c r="A25" s="51">
        <f t="shared" si="1"/>
        <v>45338</v>
      </c>
      <c r="B25" s="53"/>
      <c r="C25" s="36"/>
      <c r="D25" s="36"/>
      <c r="E25" s="37">
        <f t="shared" si="0"/>
        <v>0</v>
      </c>
      <c r="F25" s="38">
        <f t="shared" si="2"/>
        <v>0</v>
      </c>
      <c r="G25" s="39"/>
      <c r="H25" s="40"/>
    </row>
    <row r="26" spans="1:8" ht="15" customHeight="1">
      <c r="A26" s="51">
        <f t="shared" si="1"/>
        <v>45339</v>
      </c>
      <c r="B26" s="53"/>
      <c r="C26" s="36"/>
      <c r="D26" s="36"/>
      <c r="E26" s="37">
        <f t="shared" si="0"/>
        <v>0</v>
      </c>
      <c r="F26" s="38">
        <f t="shared" si="2"/>
        <v>0</v>
      </c>
      <c r="G26" s="39"/>
      <c r="H26" s="40"/>
    </row>
    <row r="27" spans="1:8" ht="15" customHeight="1">
      <c r="A27" s="51">
        <f t="shared" si="1"/>
        <v>45340</v>
      </c>
      <c r="B27" s="53"/>
      <c r="C27" s="36"/>
      <c r="D27" s="36"/>
      <c r="E27" s="37">
        <f t="shared" si="0"/>
        <v>0</v>
      </c>
      <c r="F27" s="38">
        <f t="shared" si="2"/>
        <v>0</v>
      </c>
      <c r="G27" s="39"/>
      <c r="H27" s="40"/>
    </row>
    <row r="28" spans="1:8" ht="15" customHeight="1">
      <c r="A28" s="51">
        <f t="shared" si="1"/>
        <v>45341</v>
      </c>
      <c r="B28" s="53"/>
      <c r="C28" s="36"/>
      <c r="D28" s="36"/>
      <c r="E28" s="37">
        <f t="shared" si="0"/>
        <v>0</v>
      </c>
      <c r="F28" s="38">
        <f t="shared" si="2"/>
        <v>0</v>
      </c>
      <c r="G28" s="39"/>
      <c r="H28" s="40"/>
    </row>
    <row r="29" spans="1:8" ht="15" customHeight="1">
      <c r="A29" s="51">
        <f t="shared" si="1"/>
        <v>45342</v>
      </c>
      <c r="B29" s="53"/>
      <c r="C29" s="36"/>
      <c r="D29" s="36"/>
      <c r="E29" s="37">
        <f t="shared" si="0"/>
        <v>0</v>
      </c>
      <c r="F29" s="38">
        <f t="shared" si="2"/>
        <v>0</v>
      </c>
      <c r="G29" s="39"/>
      <c r="H29" s="40"/>
    </row>
    <row r="30" spans="1:8" ht="15" customHeight="1">
      <c r="A30" s="51">
        <f t="shared" si="1"/>
        <v>45343</v>
      </c>
      <c r="B30" s="53"/>
      <c r="C30" s="36"/>
      <c r="D30" s="36"/>
      <c r="E30" s="37">
        <f t="shared" si="0"/>
        <v>0</v>
      </c>
      <c r="F30" s="38">
        <f t="shared" si="2"/>
        <v>0</v>
      </c>
      <c r="G30" s="39"/>
      <c r="H30" s="40"/>
    </row>
    <row r="31" spans="1:8" ht="15" customHeight="1">
      <c r="A31" s="51">
        <f t="shared" si="1"/>
        <v>45344</v>
      </c>
      <c r="B31" s="53"/>
      <c r="C31" s="36"/>
      <c r="D31" s="36"/>
      <c r="E31" s="37">
        <f t="shared" si="0"/>
        <v>0</v>
      </c>
      <c r="F31" s="38">
        <f t="shared" si="2"/>
        <v>0</v>
      </c>
      <c r="G31" s="39"/>
      <c r="H31" s="40"/>
    </row>
    <row r="32" spans="1:8" ht="15" customHeight="1">
      <c r="A32" s="51">
        <f t="shared" si="1"/>
        <v>45345</v>
      </c>
      <c r="B32" s="53"/>
      <c r="C32" s="36"/>
      <c r="D32" s="36"/>
      <c r="E32" s="37">
        <f t="shared" si="0"/>
        <v>0</v>
      </c>
      <c r="F32" s="38">
        <f t="shared" si="2"/>
        <v>0</v>
      </c>
      <c r="G32" s="39"/>
      <c r="H32" s="40"/>
    </row>
    <row r="33" spans="1:8" ht="15" customHeight="1">
      <c r="A33" s="51">
        <f t="shared" si="1"/>
        <v>45346</v>
      </c>
      <c r="B33" s="53"/>
      <c r="C33" s="36"/>
      <c r="D33" s="36"/>
      <c r="E33" s="37">
        <f t="shared" si="0"/>
        <v>0</v>
      </c>
      <c r="F33" s="38">
        <f t="shared" si="2"/>
        <v>0</v>
      </c>
      <c r="G33" s="39"/>
      <c r="H33" s="40"/>
    </row>
    <row r="34" spans="1:8" ht="15" customHeight="1">
      <c r="A34" s="51">
        <f t="shared" si="1"/>
        <v>45347</v>
      </c>
      <c r="B34" s="53"/>
      <c r="C34" s="36"/>
      <c r="D34" s="36"/>
      <c r="E34" s="37">
        <f t="shared" si="0"/>
        <v>0</v>
      </c>
      <c r="F34" s="38">
        <f t="shared" si="2"/>
        <v>0</v>
      </c>
      <c r="G34" s="39"/>
      <c r="H34" s="40"/>
    </row>
    <row r="35" spans="1:8" ht="15" customHeight="1">
      <c r="A35" s="51">
        <f t="shared" si="1"/>
        <v>45348</v>
      </c>
      <c r="B35" s="53"/>
      <c r="C35" s="36"/>
      <c r="D35" s="36"/>
      <c r="E35" s="37">
        <f t="shared" si="0"/>
        <v>0</v>
      </c>
      <c r="F35" s="38">
        <f t="shared" si="2"/>
        <v>0</v>
      </c>
      <c r="G35" s="39"/>
      <c r="H35" s="40"/>
    </row>
    <row r="36" spans="1:8" ht="15" customHeight="1">
      <c r="A36" s="51">
        <f t="shared" si="1"/>
        <v>45349</v>
      </c>
      <c r="B36" s="53"/>
      <c r="C36" s="36"/>
      <c r="D36" s="36"/>
      <c r="E36" s="37">
        <f t="shared" si="0"/>
        <v>0</v>
      </c>
      <c r="F36" s="38">
        <f t="shared" si="2"/>
        <v>0</v>
      </c>
      <c r="G36" s="39"/>
      <c r="H36" s="40"/>
    </row>
    <row r="37" spans="1:8" ht="15" customHeight="1">
      <c r="A37" s="51">
        <f t="shared" si="1"/>
        <v>45350</v>
      </c>
      <c r="B37" s="53"/>
      <c r="C37" s="36"/>
      <c r="D37" s="36"/>
      <c r="E37" s="37">
        <f t="shared" si="0"/>
        <v>0</v>
      </c>
      <c r="F37" s="38">
        <f t="shared" si="2"/>
        <v>0</v>
      </c>
      <c r="G37" s="39"/>
      <c r="H37" s="40"/>
    </row>
    <row r="38" spans="1:8" ht="15" customHeight="1">
      <c r="A38" s="51">
        <f t="shared" si="1"/>
        <v>45351</v>
      </c>
      <c r="B38" s="53"/>
      <c r="C38" s="36"/>
      <c r="D38" s="36"/>
      <c r="E38" s="37">
        <f t="shared" si="0"/>
        <v>0</v>
      </c>
      <c r="F38" s="38">
        <f t="shared" si="2"/>
        <v>0</v>
      </c>
      <c r="G38" s="39"/>
      <c r="H38" s="40"/>
    </row>
    <row r="39" spans="1:8" ht="15" customHeight="1">
      <c r="A39" s="16"/>
      <c r="C39" s="41"/>
      <c r="D39" s="42"/>
      <c r="E39" s="43"/>
      <c r="F39" s="41"/>
      <c r="G39" s="44"/>
      <c r="H39" s="44"/>
    </row>
    <row r="40" spans="1:8" ht="15" customHeight="1">
      <c r="A40" s="17" t="s">
        <v>31</v>
      </c>
      <c r="B40" s="17"/>
      <c r="C40" s="45">
        <f>SUM(C10:C38)</f>
        <v>0</v>
      </c>
      <c r="D40" s="45">
        <f>SUM(D10:D38)</f>
        <v>0</v>
      </c>
      <c r="E40" s="45">
        <f>SUM(E10:E38)</f>
        <v>0</v>
      </c>
      <c r="F40" s="45"/>
      <c r="G40" s="46">
        <f>SUM(G10:G38)</f>
        <v>0</v>
      </c>
      <c r="H40" s="46">
        <f>SUM(H10:H38)</f>
        <v>0</v>
      </c>
    </row>
    <row r="41" spans="1:8" ht="15" customHeight="1">
      <c r="A41" s="28" t="s">
        <v>6</v>
      </c>
      <c r="B41" s="29" t="s">
        <v>18</v>
      </c>
      <c r="C41" s="47">
        <f>leden!C43+únor!C40</f>
        <v>0</v>
      </c>
      <c r="D41" s="47">
        <f>leden!D43+únor!D40</f>
        <v>0</v>
      </c>
      <c r="E41" s="47">
        <f>C41+D41</f>
        <v>0</v>
      </c>
      <c r="F41" s="47">
        <f>F38</f>
        <v>0</v>
      </c>
      <c r="G41" s="48">
        <f>G8+G40</f>
        <v>0</v>
      </c>
      <c r="H41" s="48">
        <f>H8+H40</f>
        <v>0</v>
      </c>
    </row>
    <row r="42" spans="1:8" ht="15" customHeight="1">
      <c r="A42" s="17" t="s">
        <v>8</v>
      </c>
      <c r="B42" s="18"/>
      <c r="C42" s="18"/>
      <c r="D42" s="18"/>
      <c r="E42" s="18"/>
      <c r="F42" s="19" t="e">
        <f>(G40/E40)*100</f>
        <v>#DIV/0!</v>
      </c>
      <c r="G42" s="18"/>
      <c r="H42" s="18"/>
    </row>
    <row r="43" spans="1:8" ht="15" customHeight="1">
      <c r="A43" s="20" t="s">
        <v>9</v>
      </c>
      <c r="F43" s="21" t="e">
        <f>H40/G40</f>
        <v>#DIV/0!</v>
      </c>
    </row>
    <row r="44" spans="1:8" ht="15" customHeight="1">
      <c r="A44" s="20" t="s">
        <v>10</v>
      </c>
      <c r="F44" s="22" t="e">
        <f>(D40*F42)/100*F43</f>
        <v>#DIV/0!</v>
      </c>
    </row>
    <row r="45" spans="1:8" ht="15" customHeight="1"/>
    <row r="46" spans="1:8" ht="15" customHeight="1">
      <c r="A46" s="6" t="s">
        <v>12</v>
      </c>
      <c r="B46" s="23"/>
      <c r="C46" s="6" t="s">
        <v>11</v>
      </c>
      <c r="D46" s="5">
        <f>AUTO!B6</f>
        <v>0</v>
      </c>
    </row>
  </sheetData>
  <sheetProtection selectLockedCells="1"/>
  <mergeCells count="2">
    <mergeCell ref="A1:H1"/>
    <mergeCell ref="F3:H3"/>
  </mergeCells>
  <conditionalFormatting sqref="A38">
    <cfRule type="expression" dxfId="34" priority="14" stopIfTrue="1">
      <formula>MOD(YEAR(A38),4)&lt;&gt;0</formula>
    </cfRule>
  </conditionalFormatting>
  <conditionalFormatting sqref="A10:A29 F25:H29 F24 E10:H10 F11:H23 E11:E38">
    <cfRule type="expression" dxfId="33" priority="4">
      <formula>OR(WEEKDAY($A10,2)=6,WEEKDAY($A10,2)=7)</formula>
    </cfRule>
  </conditionalFormatting>
  <conditionalFormatting sqref="A38:D38 A30:A37 F30:H38">
    <cfRule type="expression" dxfId="32" priority="15">
      <formula>OR(WEEKDAY($A30,2)=6,WEEKDAY($A30,2)=7)</formula>
    </cfRule>
  </conditionalFormatting>
  <conditionalFormatting sqref="B38:D38 F38:H38">
    <cfRule type="expression" dxfId="31" priority="13" stopIfTrue="1">
      <formula>MOD(YEAR($A$38),4)&lt;&gt;0</formula>
    </cfRule>
  </conditionalFormatting>
  <conditionalFormatting sqref="B10:D37">
    <cfRule type="expression" dxfId="30" priority="3">
      <formula>OR(WEEKDAY($A10,2)=6,WEEKDAY($A10,2)=7)</formula>
    </cfRule>
  </conditionalFormatting>
  <conditionalFormatting sqref="B17">
    <cfRule type="expression" dxfId="29" priority="2">
      <formula>OR(WEEKDAY($A23,2)=6,WEEKDAY($A23,2)=7)</formula>
    </cfRule>
  </conditionalFormatting>
  <conditionalFormatting sqref="G24:H24">
    <cfRule type="expression" dxfId="28" priority="1">
      <formula>OR(WEEKDAY($A24,2)=6,WEEKDAY($A24,2)=7)</formula>
    </cfRule>
  </conditionalFormatting>
  <pageMargins left="0.19685039370078741" right="0.19685039370078741" top="0.27559055118110237" bottom="0.23622047244094491" header="0.15748031496062992" footer="0.15748031496062992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48"/>
  <sheetViews>
    <sheetView showGridLines="0" zoomScaleNormal="100" workbookViewId="0">
      <selection activeCell="B21" sqref="B21"/>
    </sheetView>
  </sheetViews>
  <sheetFormatPr baseColWidth="10" defaultColWidth="9.1640625" defaultRowHeight="13"/>
  <cols>
    <col min="1" max="1" width="12.1640625" style="5" customWidth="1"/>
    <col min="2" max="2" width="25.6640625" style="5" customWidth="1"/>
    <col min="3" max="5" width="10.6640625" style="5" customWidth="1"/>
    <col min="6" max="6" width="16.1640625" style="5" customWidth="1"/>
    <col min="7" max="8" width="10.6640625" style="5" customWidth="1"/>
    <col min="9" max="16384" width="9.1640625" style="5"/>
  </cols>
  <sheetData>
    <row r="1" spans="1:9" s="3" customFormat="1" ht="30" customHeight="1" thickTop="1" thickBot="1">
      <c r="A1" s="66" t="s">
        <v>13</v>
      </c>
      <c r="B1" s="67"/>
      <c r="C1" s="67"/>
      <c r="D1" s="67"/>
      <c r="E1" s="67"/>
      <c r="F1" s="67"/>
      <c r="G1" s="67"/>
      <c r="H1" s="68"/>
    </row>
    <row r="2" spans="1:9" ht="15" customHeight="1" thickTop="1">
      <c r="A2" s="4"/>
      <c r="B2" s="4"/>
      <c r="C2" s="4"/>
      <c r="D2" s="4"/>
      <c r="E2" s="4"/>
      <c r="F2" s="4"/>
      <c r="G2" s="4"/>
      <c r="H2" s="4"/>
    </row>
    <row r="3" spans="1:9" ht="15" customHeight="1">
      <c r="A3" s="5" t="s">
        <v>14</v>
      </c>
      <c r="B3" s="24">
        <f>AUTO!B3</f>
        <v>0</v>
      </c>
      <c r="D3" s="5" t="s">
        <v>16</v>
      </c>
      <c r="F3" s="69">
        <f>AUTO!B6</f>
        <v>0</v>
      </c>
      <c r="G3" s="70"/>
      <c r="H3" s="71"/>
    </row>
    <row r="4" spans="1:9" ht="15" customHeight="1">
      <c r="A4" s="5" t="s">
        <v>15</v>
      </c>
      <c r="B4" s="25">
        <f>AUTO!B4</f>
        <v>0</v>
      </c>
      <c r="D4" s="5" t="s">
        <v>17</v>
      </c>
      <c r="F4" s="1"/>
      <c r="G4" s="2">
        <f>MONTH(A11)</f>
        <v>3</v>
      </c>
      <c r="H4" s="2">
        <f>AUTO!B2</f>
        <v>2024</v>
      </c>
      <c r="I4" s="7"/>
    </row>
    <row r="5" spans="1:9" ht="14" thickBot="1"/>
    <row r="6" spans="1:9" ht="30" customHeight="1" thickTop="1" thickBot="1">
      <c r="A6" s="26" t="s">
        <v>0</v>
      </c>
      <c r="B6" s="26" t="s">
        <v>1</v>
      </c>
      <c r="C6" s="26" t="s">
        <v>4</v>
      </c>
      <c r="D6" s="26" t="s">
        <v>5</v>
      </c>
      <c r="E6" s="26" t="s">
        <v>6</v>
      </c>
      <c r="F6" s="27" t="s">
        <v>2</v>
      </c>
      <c r="G6" s="26" t="s">
        <v>3</v>
      </c>
      <c r="H6" s="26" t="s">
        <v>7</v>
      </c>
    </row>
    <row r="7" spans="1:9" ht="15" customHeight="1" thickTop="1">
      <c r="A7" s="8"/>
      <c r="B7" s="8"/>
      <c r="C7" s="9"/>
      <c r="D7" s="10"/>
      <c r="E7" s="11"/>
      <c r="G7" s="12"/>
      <c r="H7" s="12"/>
    </row>
    <row r="8" spans="1:9" ht="15" customHeight="1">
      <c r="A8" s="51">
        <f>únor!A38</f>
        <v>45351</v>
      </c>
      <c r="B8" s="13"/>
      <c r="C8" s="30">
        <f>únor!C41</f>
        <v>0</v>
      </c>
      <c r="D8" s="30">
        <f>únor!D41</f>
        <v>0</v>
      </c>
      <c r="E8" s="30">
        <f>únor!E41</f>
        <v>0</v>
      </c>
      <c r="F8" s="30">
        <f>únor!F41</f>
        <v>0</v>
      </c>
      <c r="G8" s="31">
        <f>únor!G41</f>
        <v>0</v>
      </c>
      <c r="H8" s="31">
        <f>únor!H41</f>
        <v>0</v>
      </c>
      <c r="I8" s="14"/>
    </row>
    <row r="9" spans="1:9" ht="15" customHeight="1">
      <c r="A9" s="52"/>
      <c r="B9" s="15"/>
      <c r="C9" s="32"/>
      <c r="D9" s="32"/>
      <c r="E9" s="33"/>
      <c r="F9" s="32"/>
      <c r="G9" s="34"/>
      <c r="H9" s="35"/>
    </row>
    <row r="10" spans="1:9" ht="15" customHeight="1">
      <c r="A10" s="51">
        <f>A8+1</f>
        <v>45352</v>
      </c>
      <c r="B10" s="53"/>
      <c r="C10" s="36"/>
      <c r="D10" s="36"/>
      <c r="E10" s="37">
        <f>C10+D10</f>
        <v>0</v>
      </c>
      <c r="F10" s="38">
        <f>E10+F8</f>
        <v>0</v>
      </c>
      <c r="G10" s="39"/>
      <c r="H10" s="40"/>
    </row>
    <row r="11" spans="1:9" ht="15" customHeight="1">
      <c r="A11" s="51">
        <f>A10+1</f>
        <v>45353</v>
      </c>
      <c r="B11" s="53"/>
      <c r="C11" s="36"/>
      <c r="D11" s="36"/>
      <c r="E11" s="37">
        <f t="shared" ref="E11:E40" si="0">C11+D11</f>
        <v>0</v>
      </c>
      <c r="F11" s="38">
        <f>F10+E11</f>
        <v>0</v>
      </c>
      <c r="G11" s="39"/>
      <c r="H11" s="40"/>
    </row>
    <row r="12" spans="1:9" ht="15" customHeight="1">
      <c r="A12" s="51">
        <f t="shared" ref="A12:A40" si="1">A11+1</f>
        <v>45354</v>
      </c>
      <c r="B12" s="53"/>
      <c r="C12" s="36"/>
      <c r="D12" s="36"/>
      <c r="E12" s="37">
        <f t="shared" si="0"/>
        <v>0</v>
      </c>
      <c r="F12" s="38">
        <f t="shared" ref="F12:F38" si="2">F11+E12</f>
        <v>0</v>
      </c>
      <c r="G12" s="39"/>
      <c r="H12" s="40"/>
    </row>
    <row r="13" spans="1:9" ht="15" customHeight="1">
      <c r="A13" s="51">
        <f t="shared" si="1"/>
        <v>45355</v>
      </c>
      <c r="B13" s="53"/>
      <c r="C13" s="36"/>
      <c r="D13" s="36"/>
      <c r="E13" s="37">
        <f t="shared" si="0"/>
        <v>0</v>
      </c>
      <c r="F13" s="38">
        <f t="shared" si="2"/>
        <v>0</v>
      </c>
      <c r="G13" s="39"/>
      <c r="H13" s="40"/>
    </row>
    <row r="14" spans="1:9" ht="15" customHeight="1">
      <c r="A14" s="51">
        <f t="shared" si="1"/>
        <v>45356</v>
      </c>
      <c r="B14" s="53"/>
      <c r="C14" s="36"/>
      <c r="D14" s="36"/>
      <c r="E14" s="37">
        <f t="shared" si="0"/>
        <v>0</v>
      </c>
      <c r="F14" s="38">
        <f t="shared" si="2"/>
        <v>0</v>
      </c>
      <c r="G14" s="39"/>
      <c r="H14" s="40"/>
    </row>
    <row r="15" spans="1:9" ht="15" customHeight="1">
      <c r="A15" s="51">
        <f t="shared" si="1"/>
        <v>45357</v>
      </c>
      <c r="B15" s="53"/>
      <c r="C15" s="36"/>
      <c r="D15" s="36"/>
      <c r="E15" s="37">
        <f t="shared" si="0"/>
        <v>0</v>
      </c>
      <c r="F15" s="38">
        <f t="shared" si="2"/>
        <v>0</v>
      </c>
      <c r="G15" s="39"/>
      <c r="H15" s="40"/>
    </row>
    <row r="16" spans="1:9" ht="15" customHeight="1">
      <c r="A16" s="51">
        <f t="shared" si="1"/>
        <v>45358</v>
      </c>
      <c r="B16" s="53"/>
      <c r="C16" s="36"/>
      <c r="D16" s="36"/>
      <c r="E16" s="37">
        <f t="shared" si="0"/>
        <v>0</v>
      </c>
      <c r="F16" s="38">
        <f t="shared" si="2"/>
        <v>0</v>
      </c>
      <c r="G16" s="39"/>
      <c r="H16" s="40"/>
    </row>
    <row r="17" spans="1:8" ht="15" customHeight="1">
      <c r="A17" s="51">
        <f t="shared" si="1"/>
        <v>45359</v>
      </c>
      <c r="B17" s="53"/>
      <c r="C17" s="36"/>
      <c r="D17" s="36"/>
      <c r="E17" s="37">
        <f t="shared" si="0"/>
        <v>0</v>
      </c>
      <c r="F17" s="38">
        <f t="shared" si="2"/>
        <v>0</v>
      </c>
      <c r="G17" s="39"/>
      <c r="H17" s="40"/>
    </row>
    <row r="18" spans="1:8" ht="15" customHeight="1">
      <c r="A18" s="51">
        <f t="shared" si="1"/>
        <v>45360</v>
      </c>
      <c r="B18" s="53"/>
      <c r="C18" s="36"/>
      <c r="D18" s="36"/>
      <c r="E18" s="37">
        <f t="shared" si="0"/>
        <v>0</v>
      </c>
      <c r="F18" s="38">
        <f t="shared" si="2"/>
        <v>0</v>
      </c>
      <c r="G18" s="39"/>
      <c r="H18" s="40"/>
    </row>
    <row r="19" spans="1:8" ht="15" customHeight="1">
      <c r="A19" s="51">
        <f t="shared" si="1"/>
        <v>45361</v>
      </c>
      <c r="B19" s="53"/>
      <c r="C19" s="36"/>
      <c r="D19" s="36"/>
      <c r="E19" s="37">
        <f t="shared" si="0"/>
        <v>0</v>
      </c>
      <c r="F19" s="38">
        <f t="shared" si="2"/>
        <v>0</v>
      </c>
      <c r="G19" s="39"/>
      <c r="H19" s="40"/>
    </row>
    <row r="20" spans="1:8" ht="15" customHeight="1">
      <c r="A20" s="51">
        <f t="shared" si="1"/>
        <v>45362</v>
      </c>
      <c r="B20" s="53"/>
      <c r="C20" s="36"/>
      <c r="D20" s="36"/>
      <c r="E20" s="37">
        <f t="shared" si="0"/>
        <v>0</v>
      </c>
      <c r="F20" s="38">
        <f t="shared" si="2"/>
        <v>0</v>
      </c>
      <c r="G20" s="39"/>
      <c r="H20" s="40"/>
    </row>
    <row r="21" spans="1:8" ht="15" customHeight="1">
      <c r="A21" s="51">
        <f t="shared" si="1"/>
        <v>45363</v>
      </c>
      <c r="B21" s="53"/>
      <c r="C21" s="36"/>
      <c r="D21" s="36"/>
      <c r="E21" s="37">
        <f t="shared" si="0"/>
        <v>0</v>
      </c>
      <c r="F21" s="38">
        <f t="shared" si="2"/>
        <v>0</v>
      </c>
      <c r="G21" s="39"/>
      <c r="H21" s="40"/>
    </row>
    <row r="22" spans="1:8" ht="15" customHeight="1">
      <c r="A22" s="51">
        <f t="shared" si="1"/>
        <v>45364</v>
      </c>
      <c r="B22" s="53"/>
      <c r="C22" s="36"/>
      <c r="D22" s="36"/>
      <c r="E22" s="37">
        <f t="shared" si="0"/>
        <v>0</v>
      </c>
      <c r="F22" s="38">
        <f t="shared" si="2"/>
        <v>0</v>
      </c>
      <c r="G22" s="39"/>
      <c r="H22" s="40"/>
    </row>
    <row r="23" spans="1:8" ht="15" customHeight="1">
      <c r="A23" s="51">
        <f t="shared" si="1"/>
        <v>45365</v>
      </c>
      <c r="B23" s="53"/>
      <c r="C23" s="36"/>
      <c r="D23" s="36"/>
      <c r="E23" s="37">
        <f t="shared" si="0"/>
        <v>0</v>
      </c>
      <c r="F23" s="38">
        <f t="shared" si="2"/>
        <v>0</v>
      </c>
      <c r="G23" s="39"/>
      <c r="H23" s="40"/>
    </row>
    <row r="24" spans="1:8" ht="15" customHeight="1">
      <c r="A24" s="51">
        <f t="shared" si="1"/>
        <v>45366</v>
      </c>
      <c r="B24" s="53"/>
      <c r="C24" s="36"/>
      <c r="D24" s="36"/>
      <c r="E24" s="37">
        <f t="shared" si="0"/>
        <v>0</v>
      </c>
      <c r="F24" s="38">
        <f t="shared" si="2"/>
        <v>0</v>
      </c>
      <c r="G24" s="39"/>
      <c r="H24" s="40"/>
    </row>
    <row r="25" spans="1:8" ht="15" customHeight="1">
      <c r="A25" s="51">
        <f t="shared" si="1"/>
        <v>45367</v>
      </c>
      <c r="B25" s="53"/>
      <c r="C25" s="36"/>
      <c r="D25" s="36"/>
      <c r="E25" s="37">
        <f t="shared" si="0"/>
        <v>0</v>
      </c>
      <c r="F25" s="38">
        <f t="shared" si="2"/>
        <v>0</v>
      </c>
      <c r="G25" s="39"/>
      <c r="H25" s="40"/>
    </row>
    <row r="26" spans="1:8" ht="15" customHeight="1">
      <c r="A26" s="51">
        <f t="shared" si="1"/>
        <v>45368</v>
      </c>
      <c r="B26" s="53"/>
      <c r="C26" s="36"/>
      <c r="D26" s="36"/>
      <c r="E26" s="37">
        <f t="shared" si="0"/>
        <v>0</v>
      </c>
      <c r="F26" s="38">
        <f t="shared" si="2"/>
        <v>0</v>
      </c>
      <c r="G26" s="39"/>
      <c r="H26" s="40"/>
    </row>
    <row r="27" spans="1:8" ht="15" customHeight="1">
      <c r="A27" s="51">
        <f t="shared" si="1"/>
        <v>45369</v>
      </c>
      <c r="B27" s="53"/>
      <c r="C27" s="36"/>
      <c r="D27" s="36"/>
      <c r="E27" s="37">
        <f t="shared" si="0"/>
        <v>0</v>
      </c>
      <c r="F27" s="38">
        <f t="shared" si="2"/>
        <v>0</v>
      </c>
      <c r="G27" s="39"/>
      <c r="H27" s="40"/>
    </row>
    <row r="28" spans="1:8" ht="15" customHeight="1">
      <c r="A28" s="51">
        <f t="shared" si="1"/>
        <v>45370</v>
      </c>
      <c r="B28" s="53"/>
      <c r="C28" s="36"/>
      <c r="D28" s="36"/>
      <c r="E28" s="37">
        <f t="shared" si="0"/>
        <v>0</v>
      </c>
      <c r="F28" s="38">
        <f t="shared" si="2"/>
        <v>0</v>
      </c>
      <c r="G28" s="39"/>
      <c r="H28" s="40"/>
    </row>
    <row r="29" spans="1:8" ht="15" customHeight="1">
      <c r="A29" s="51">
        <f t="shared" si="1"/>
        <v>45371</v>
      </c>
      <c r="B29" s="53"/>
      <c r="C29" s="36"/>
      <c r="D29" s="36"/>
      <c r="E29" s="37">
        <f t="shared" si="0"/>
        <v>0</v>
      </c>
      <c r="F29" s="38">
        <f t="shared" si="2"/>
        <v>0</v>
      </c>
      <c r="G29" s="39"/>
      <c r="H29" s="40"/>
    </row>
    <row r="30" spans="1:8" ht="15" customHeight="1">
      <c r="A30" s="51">
        <f t="shared" si="1"/>
        <v>45372</v>
      </c>
      <c r="B30" s="53"/>
      <c r="C30" s="36"/>
      <c r="D30" s="36"/>
      <c r="E30" s="37">
        <f t="shared" si="0"/>
        <v>0</v>
      </c>
      <c r="F30" s="38">
        <f t="shared" si="2"/>
        <v>0</v>
      </c>
      <c r="G30" s="39"/>
      <c r="H30" s="40"/>
    </row>
    <row r="31" spans="1:8" ht="15" customHeight="1">
      <c r="A31" s="51">
        <f t="shared" si="1"/>
        <v>45373</v>
      </c>
      <c r="B31" s="53"/>
      <c r="C31" s="36"/>
      <c r="D31" s="36"/>
      <c r="E31" s="37">
        <f t="shared" si="0"/>
        <v>0</v>
      </c>
      <c r="F31" s="38">
        <f t="shared" si="2"/>
        <v>0</v>
      </c>
      <c r="G31" s="39"/>
      <c r="H31" s="40"/>
    </row>
    <row r="32" spans="1:8" ht="15" customHeight="1">
      <c r="A32" s="51">
        <f t="shared" si="1"/>
        <v>45374</v>
      </c>
      <c r="B32" s="53"/>
      <c r="C32" s="36"/>
      <c r="D32" s="36"/>
      <c r="E32" s="37">
        <f t="shared" si="0"/>
        <v>0</v>
      </c>
      <c r="F32" s="38">
        <f t="shared" si="2"/>
        <v>0</v>
      </c>
      <c r="G32" s="39"/>
      <c r="H32" s="40"/>
    </row>
    <row r="33" spans="1:8" ht="15" customHeight="1">
      <c r="A33" s="51">
        <f t="shared" si="1"/>
        <v>45375</v>
      </c>
      <c r="B33" s="53"/>
      <c r="C33" s="36"/>
      <c r="D33" s="36"/>
      <c r="E33" s="37">
        <f t="shared" si="0"/>
        <v>0</v>
      </c>
      <c r="F33" s="38">
        <f t="shared" si="2"/>
        <v>0</v>
      </c>
      <c r="G33" s="39"/>
      <c r="H33" s="40"/>
    </row>
    <row r="34" spans="1:8" ht="15" customHeight="1">
      <c r="A34" s="51">
        <f t="shared" si="1"/>
        <v>45376</v>
      </c>
      <c r="B34" s="53"/>
      <c r="C34" s="36"/>
      <c r="D34" s="36"/>
      <c r="E34" s="37">
        <f t="shared" si="0"/>
        <v>0</v>
      </c>
      <c r="F34" s="38">
        <f t="shared" si="2"/>
        <v>0</v>
      </c>
      <c r="G34" s="39"/>
      <c r="H34" s="40"/>
    </row>
    <row r="35" spans="1:8" ht="15" customHeight="1">
      <c r="A35" s="51">
        <f t="shared" si="1"/>
        <v>45377</v>
      </c>
      <c r="B35" s="53"/>
      <c r="C35" s="36"/>
      <c r="D35" s="36"/>
      <c r="E35" s="37">
        <f t="shared" si="0"/>
        <v>0</v>
      </c>
      <c r="F35" s="38">
        <f t="shared" si="2"/>
        <v>0</v>
      </c>
      <c r="G35" s="39"/>
      <c r="H35" s="40"/>
    </row>
    <row r="36" spans="1:8" ht="15" customHeight="1">
      <c r="A36" s="51">
        <f t="shared" si="1"/>
        <v>45378</v>
      </c>
      <c r="B36" s="53"/>
      <c r="C36" s="36"/>
      <c r="D36" s="36"/>
      <c r="E36" s="37">
        <f t="shared" si="0"/>
        <v>0</v>
      </c>
      <c r="F36" s="38">
        <f t="shared" si="2"/>
        <v>0</v>
      </c>
      <c r="G36" s="39"/>
      <c r="H36" s="40"/>
    </row>
    <row r="37" spans="1:8" ht="15" customHeight="1">
      <c r="A37" s="51">
        <f t="shared" si="1"/>
        <v>45379</v>
      </c>
      <c r="B37" s="53"/>
      <c r="C37" s="36"/>
      <c r="D37" s="36"/>
      <c r="E37" s="37">
        <f t="shared" si="0"/>
        <v>0</v>
      </c>
      <c r="F37" s="38">
        <f t="shared" si="2"/>
        <v>0</v>
      </c>
      <c r="G37" s="39"/>
      <c r="H37" s="40"/>
    </row>
    <row r="38" spans="1:8" ht="15" customHeight="1">
      <c r="A38" s="51">
        <f t="shared" si="1"/>
        <v>45380</v>
      </c>
      <c r="B38" s="53"/>
      <c r="C38" s="36"/>
      <c r="D38" s="36"/>
      <c r="E38" s="37">
        <f t="shared" si="0"/>
        <v>0</v>
      </c>
      <c r="F38" s="38">
        <f t="shared" si="2"/>
        <v>0</v>
      </c>
      <c r="G38" s="39"/>
      <c r="H38" s="40"/>
    </row>
    <row r="39" spans="1:8" ht="15" customHeight="1">
      <c r="A39" s="51">
        <f t="shared" si="1"/>
        <v>45381</v>
      </c>
      <c r="B39" s="53"/>
      <c r="C39" s="36"/>
      <c r="D39" s="36"/>
      <c r="E39" s="37">
        <f t="shared" si="0"/>
        <v>0</v>
      </c>
      <c r="F39" s="38">
        <f t="shared" ref="F39:F40" si="3">F38+E39</f>
        <v>0</v>
      </c>
      <c r="G39" s="39"/>
      <c r="H39" s="40"/>
    </row>
    <row r="40" spans="1:8" ht="15" customHeight="1">
      <c r="A40" s="51">
        <f t="shared" si="1"/>
        <v>45382</v>
      </c>
      <c r="B40" s="53"/>
      <c r="C40" s="36"/>
      <c r="D40" s="36"/>
      <c r="E40" s="37">
        <f t="shared" si="0"/>
        <v>0</v>
      </c>
      <c r="F40" s="38">
        <f t="shared" si="3"/>
        <v>0</v>
      </c>
      <c r="G40" s="39"/>
      <c r="H40" s="40"/>
    </row>
    <row r="41" spans="1:8" ht="15" customHeight="1">
      <c r="A41" s="16"/>
      <c r="C41" s="41"/>
      <c r="D41" s="42"/>
      <c r="E41" s="43"/>
      <c r="F41" s="41"/>
      <c r="G41" s="44"/>
      <c r="H41" s="44"/>
    </row>
    <row r="42" spans="1:8" ht="15" customHeight="1">
      <c r="A42" s="17" t="s">
        <v>34</v>
      </c>
      <c r="B42" s="17"/>
      <c r="C42" s="45">
        <f>SUM(C10:C40)</f>
        <v>0</v>
      </c>
      <c r="D42" s="45">
        <f>SUM(D10:D40)</f>
        <v>0</v>
      </c>
      <c r="E42" s="45">
        <f>SUM(E10:E40)</f>
        <v>0</v>
      </c>
      <c r="F42" s="49"/>
      <c r="G42" s="46">
        <f>SUM(G10:G40)</f>
        <v>0</v>
      </c>
      <c r="H42" s="46">
        <f>SUM(H10:H40)</f>
        <v>0</v>
      </c>
    </row>
    <row r="43" spans="1:8" ht="15" customHeight="1">
      <c r="A43" s="28" t="s">
        <v>6</v>
      </c>
      <c r="B43" s="29" t="s">
        <v>20</v>
      </c>
      <c r="C43" s="47">
        <f>únor!C41+březen!C42</f>
        <v>0</v>
      </c>
      <c r="D43" s="47">
        <f>únor!D41+březen!D42</f>
        <v>0</v>
      </c>
      <c r="E43" s="47">
        <f>C43+D43</f>
        <v>0</v>
      </c>
      <c r="F43" s="47">
        <f>F40</f>
        <v>0</v>
      </c>
      <c r="G43" s="48">
        <f>G8+G42</f>
        <v>0</v>
      </c>
      <c r="H43" s="48">
        <f>H8+H42</f>
        <v>0</v>
      </c>
    </row>
    <row r="44" spans="1:8" ht="15" customHeight="1">
      <c r="A44" s="17" t="s">
        <v>8</v>
      </c>
      <c r="B44" s="18"/>
      <c r="C44" s="18"/>
      <c r="D44" s="18"/>
      <c r="E44" s="18"/>
      <c r="F44" s="19" t="e">
        <f>(G42/E42)*100</f>
        <v>#DIV/0!</v>
      </c>
      <c r="G44" s="18"/>
      <c r="H44" s="18"/>
    </row>
    <row r="45" spans="1:8" ht="15" customHeight="1">
      <c r="A45" s="20" t="s">
        <v>9</v>
      </c>
      <c r="F45" s="21" t="e">
        <f>H42/G42</f>
        <v>#DIV/0!</v>
      </c>
    </row>
    <row r="46" spans="1:8" ht="15" customHeight="1">
      <c r="A46" s="20" t="s">
        <v>10</v>
      </c>
      <c r="F46" s="22" t="e">
        <f>(D42*F44)/100*F45</f>
        <v>#DIV/0!</v>
      </c>
    </row>
    <row r="47" spans="1:8" ht="15" customHeight="1"/>
    <row r="48" spans="1:8" ht="15" customHeight="1">
      <c r="A48" s="6" t="s">
        <v>12</v>
      </c>
      <c r="B48" s="23"/>
      <c r="C48" s="6" t="s">
        <v>11</v>
      </c>
      <c r="D48" s="5">
        <f>AUTO!B6</f>
        <v>0</v>
      </c>
    </row>
  </sheetData>
  <sheetProtection selectLockedCells="1"/>
  <mergeCells count="2">
    <mergeCell ref="A1:H1"/>
    <mergeCell ref="F3:H3"/>
  </mergeCells>
  <conditionalFormatting sqref="A10:H10 F25 F26:H40 F11:H24 A11:E40">
    <cfRule type="expression" dxfId="27" priority="2">
      <formula>OR(WEEKDAY($A10,2)=6,WEEKDAY($A10,2)=7)</formula>
    </cfRule>
  </conditionalFormatting>
  <conditionalFormatting sqref="G25:H25">
    <cfRule type="expression" dxfId="26" priority="1">
      <formula>OR(WEEKDAY($A25,2)=6,WEEKDAY($A25,2)=7)</formula>
    </cfRule>
  </conditionalFormatting>
  <pageMargins left="0.7" right="0.7" top="0.75" bottom="0.75" header="0.3" footer="0.3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7"/>
  <sheetViews>
    <sheetView showGridLines="0" zoomScaleNormal="100" workbookViewId="0">
      <selection activeCell="E39" sqref="E39"/>
    </sheetView>
  </sheetViews>
  <sheetFormatPr baseColWidth="10" defaultColWidth="9.1640625" defaultRowHeight="13"/>
  <cols>
    <col min="1" max="1" width="12.1640625" style="5" customWidth="1"/>
    <col min="2" max="2" width="25.6640625" style="5" customWidth="1"/>
    <col min="3" max="5" width="10.6640625" style="5" customWidth="1"/>
    <col min="6" max="6" width="15.83203125" style="5" customWidth="1"/>
    <col min="7" max="8" width="10.6640625" style="5" customWidth="1"/>
    <col min="9" max="16384" width="9.1640625" style="5"/>
  </cols>
  <sheetData>
    <row r="1" spans="1:9" s="3" customFormat="1" ht="30" customHeight="1" thickTop="1" thickBot="1">
      <c r="A1" s="66" t="s">
        <v>13</v>
      </c>
      <c r="B1" s="67"/>
      <c r="C1" s="67"/>
      <c r="D1" s="67"/>
      <c r="E1" s="67"/>
      <c r="F1" s="67"/>
      <c r="G1" s="67"/>
      <c r="H1" s="68"/>
    </row>
    <row r="2" spans="1:9" ht="15" customHeight="1" thickTop="1">
      <c r="A2" s="4"/>
      <c r="B2" s="4"/>
      <c r="C2" s="4"/>
      <c r="D2" s="4"/>
      <c r="E2" s="4"/>
      <c r="F2" s="4"/>
      <c r="G2" s="4"/>
      <c r="H2" s="4"/>
    </row>
    <row r="3" spans="1:9" ht="15" customHeight="1">
      <c r="A3" s="5" t="s">
        <v>14</v>
      </c>
      <c r="B3" s="24">
        <f>AUTO!B3</f>
        <v>0</v>
      </c>
      <c r="D3" s="5" t="s">
        <v>16</v>
      </c>
      <c r="F3" s="69">
        <f>AUTO!B6</f>
        <v>0</v>
      </c>
      <c r="G3" s="70"/>
      <c r="H3" s="71"/>
    </row>
    <row r="4" spans="1:9" ht="15" customHeight="1">
      <c r="A4" s="5" t="s">
        <v>15</v>
      </c>
      <c r="B4" s="25">
        <f>AUTO!B4</f>
        <v>0</v>
      </c>
      <c r="D4" s="5" t="s">
        <v>17</v>
      </c>
      <c r="F4" s="1"/>
      <c r="G4" s="2">
        <v>4</v>
      </c>
      <c r="H4" s="2">
        <f>AUTO!B2</f>
        <v>2024</v>
      </c>
      <c r="I4" s="7"/>
    </row>
    <row r="5" spans="1:9" ht="14" thickBot="1"/>
    <row r="6" spans="1:9" ht="30" customHeight="1" thickTop="1" thickBot="1">
      <c r="A6" s="26" t="s">
        <v>0</v>
      </c>
      <c r="B6" s="26" t="s">
        <v>1</v>
      </c>
      <c r="C6" s="26" t="s">
        <v>4</v>
      </c>
      <c r="D6" s="26" t="s">
        <v>5</v>
      </c>
      <c r="E6" s="26" t="s">
        <v>6</v>
      </c>
      <c r="F6" s="27" t="s">
        <v>2</v>
      </c>
      <c r="G6" s="26" t="s">
        <v>3</v>
      </c>
      <c r="H6" s="26" t="s">
        <v>7</v>
      </c>
    </row>
    <row r="7" spans="1:9" ht="15" customHeight="1" thickTop="1">
      <c r="A7" s="8"/>
      <c r="B7" s="8"/>
      <c r="C7" s="9"/>
      <c r="D7" s="10"/>
      <c r="E7" s="11"/>
      <c r="G7" s="12"/>
      <c r="H7" s="12"/>
    </row>
    <row r="8" spans="1:9" ht="15" customHeight="1">
      <c r="A8" s="51">
        <f>březen!A40</f>
        <v>45382</v>
      </c>
      <c r="B8" s="13"/>
      <c r="C8" s="30"/>
      <c r="D8" s="30"/>
      <c r="E8" s="30"/>
      <c r="F8" s="30">
        <f>březen!F43</f>
        <v>0</v>
      </c>
      <c r="G8" s="31">
        <f>březen!G43</f>
        <v>0</v>
      </c>
      <c r="H8" s="31">
        <f>březen!H43</f>
        <v>0</v>
      </c>
      <c r="I8" s="14"/>
    </row>
    <row r="9" spans="1:9" ht="15" customHeight="1">
      <c r="A9" s="52"/>
      <c r="B9" s="15"/>
      <c r="C9" s="32"/>
      <c r="D9" s="32"/>
      <c r="E9" s="33"/>
      <c r="F9" s="32"/>
      <c r="G9" s="34"/>
      <c r="H9" s="35"/>
    </row>
    <row r="10" spans="1:9" ht="15" customHeight="1">
      <c r="A10" s="51">
        <f>A8+1</f>
        <v>45383</v>
      </c>
      <c r="B10" s="53"/>
      <c r="C10" s="36"/>
      <c r="D10" s="36"/>
      <c r="E10" s="37">
        <f>C10+D10</f>
        <v>0</v>
      </c>
      <c r="F10" s="38">
        <f>F8+E10</f>
        <v>0</v>
      </c>
      <c r="G10" s="39"/>
      <c r="H10" s="40"/>
    </row>
    <row r="11" spans="1:9" ht="15" customHeight="1">
      <c r="A11" s="51">
        <f>A10+1</f>
        <v>45384</v>
      </c>
      <c r="B11" s="53"/>
      <c r="C11" s="36"/>
      <c r="D11" s="36"/>
      <c r="E11" s="37">
        <f t="shared" ref="E11:E39" si="0">C11+D11</f>
        <v>0</v>
      </c>
      <c r="F11" s="38">
        <f>F10+E11</f>
        <v>0</v>
      </c>
      <c r="G11" s="39"/>
      <c r="H11" s="40"/>
    </row>
    <row r="12" spans="1:9" ht="15" customHeight="1">
      <c r="A12" s="51">
        <f t="shared" ref="A12:A39" si="1">A11+1</f>
        <v>45385</v>
      </c>
      <c r="B12" s="53"/>
      <c r="C12" s="36"/>
      <c r="D12" s="36"/>
      <c r="E12" s="37">
        <f t="shared" si="0"/>
        <v>0</v>
      </c>
      <c r="F12" s="38">
        <f t="shared" ref="F12:F39" si="2">F11+E12</f>
        <v>0</v>
      </c>
      <c r="G12" s="39"/>
      <c r="H12" s="40"/>
    </row>
    <row r="13" spans="1:9" ht="15" customHeight="1">
      <c r="A13" s="51">
        <f t="shared" si="1"/>
        <v>45386</v>
      </c>
      <c r="B13" s="53"/>
      <c r="C13" s="36"/>
      <c r="D13" s="36"/>
      <c r="E13" s="37">
        <f t="shared" si="0"/>
        <v>0</v>
      </c>
      <c r="F13" s="38">
        <f t="shared" si="2"/>
        <v>0</v>
      </c>
      <c r="G13" s="39"/>
      <c r="H13" s="40"/>
    </row>
    <row r="14" spans="1:9" ht="15" customHeight="1">
      <c r="A14" s="51">
        <f t="shared" si="1"/>
        <v>45387</v>
      </c>
      <c r="B14" s="53"/>
      <c r="C14" s="36"/>
      <c r="D14" s="36"/>
      <c r="E14" s="37">
        <f t="shared" si="0"/>
        <v>0</v>
      </c>
      <c r="F14" s="38">
        <f t="shared" si="2"/>
        <v>0</v>
      </c>
      <c r="G14" s="39"/>
      <c r="H14" s="40"/>
    </row>
    <row r="15" spans="1:9" ht="15" customHeight="1">
      <c r="A15" s="51">
        <f t="shared" si="1"/>
        <v>45388</v>
      </c>
      <c r="B15" s="53"/>
      <c r="C15" s="36"/>
      <c r="D15" s="36"/>
      <c r="E15" s="37">
        <f t="shared" si="0"/>
        <v>0</v>
      </c>
      <c r="F15" s="38">
        <f t="shared" si="2"/>
        <v>0</v>
      </c>
      <c r="G15" s="39"/>
      <c r="H15" s="40"/>
    </row>
    <row r="16" spans="1:9" ht="15" customHeight="1">
      <c r="A16" s="51">
        <f t="shared" si="1"/>
        <v>45389</v>
      </c>
      <c r="B16" s="53"/>
      <c r="C16" s="36"/>
      <c r="D16" s="36"/>
      <c r="E16" s="37">
        <f t="shared" si="0"/>
        <v>0</v>
      </c>
      <c r="F16" s="38">
        <f t="shared" si="2"/>
        <v>0</v>
      </c>
      <c r="G16" s="39"/>
      <c r="H16" s="40"/>
    </row>
    <row r="17" spans="1:8" ht="15" customHeight="1">
      <c r="A17" s="51">
        <f t="shared" si="1"/>
        <v>45390</v>
      </c>
      <c r="B17" s="53"/>
      <c r="C17" s="36"/>
      <c r="D17" s="36"/>
      <c r="E17" s="37">
        <f t="shared" si="0"/>
        <v>0</v>
      </c>
      <c r="F17" s="38">
        <f t="shared" si="2"/>
        <v>0</v>
      </c>
      <c r="G17" s="39"/>
      <c r="H17" s="40"/>
    </row>
    <row r="18" spans="1:8" ht="15" customHeight="1">
      <c r="A18" s="51">
        <f t="shared" si="1"/>
        <v>45391</v>
      </c>
      <c r="B18" s="53"/>
      <c r="C18" s="36"/>
      <c r="D18" s="36"/>
      <c r="E18" s="37">
        <f t="shared" si="0"/>
        <v>0</v>
      </c>
      <c r="F18" s="38">
        <f t="shared" si="2"/>
        <v>0</v>
      </c>
      <c r="G18" s="39"/>
      <c r="H18" s="40"/>
    </row>
    <row r="19" spans="1:8" ht="15" customHeight="1">
      <c r="A19" s="51">
        <f t="shared" si="1"/>
        <v>45392</v>
      </c>
      <c r="B19" s="53"/>
      <c r="C19" s="36"/>
      <c r="D19" s="36"/>
      <c r="E19" s="37">
        <f t="shared" si="0"/>
        <v>0</v>
      </c>
      <c r="F19" s="38">
        <f t="shared" si="2"/>
        <v>0</v>
      </c>
      <c r="G19" s="39"/>
      <c r="H19" s="40"/>
    </row>
    <row r="20" spans="1:8" ht="15" customHeight="1">
      <c r="A20" s="51">
        <f t="shared" si="1"/>
        <v>45393</v>
      </c>
      <c r="C20" s="36"/>
      <c r="D20" s="36"/>
      <c r="E20" s="37">
        <f t="shared" si="0"/>
        <v>0</v>
      </c>
      <c r="F20" s="38">
        <f t="shared" si="2"/>
        <v>0</v>
      </c>
      <c r="G20" s="39"/>
      <c r="H20" s="40"/>
    </row>
    <row r="21" spans="1:8" ht="15" customHeight="1">
      <c r="A21" s="51">
        <f t="shared" si="1"/>
        <v>45394</v>
      </c>
      <c r="B21" s="53"/>
      <c r="C21" s="36"/>
      <c r="D21" s="36"/>
      <c r="E21" s="37">
        <f t="shared" si="0"/>
        <v>0</v>
      </c>
      <c r="F21" s="38">
        <f t="shared" si="2"/>
        <v>0</v>
      </c>
      <c r="G21" s="39"/>
      <c r="H21" s="40"/>
    </row>
    <row r="22" spans="1:8" ht="15" customHeight="1">
      <c r="A22" s="51">
        <f t="shared" si="1"/>
        <v>45395</v>
      </c>
      <c r="B22" s="72"/>
      <c r="C22" s="36"/>
      <c r="D22" s="36"/>
      <c r="E22" s="37">
        <f t="shared" si="0"/>
        <v>0</v>
      </c>
      <c r="F22" s="38">
        <f t="shared" si="2"/>
        <v>0</v>
      </c>
      <c r="G22" s="39"/>
      <c r="H22" s="40"/>
    </row>
    <row r="23" spans="1:8" ht="15" customHeight="1">
      <c r="A23" s="51">
        <f t="shared" si="1"/>
        <v>45396</v>
      </c>
      <c r="B23" s="53"/>
      <c r="C23" s="36"/>
      <c r="D23" s="36"/>
      <c r="E23" s="37">
        <f t="shared" si="0"/>
        <v>0</v>
      </c>
      <c r="F23" s="38">
        <f t="shared" si="2"/>
        <v>0</v>
      </c>
      <c r="G23" s="39"/>
      <c r="H23" s="40"/>
    </row>
    <row r="24" spans="1:8" ht="15" customHeight="1">
      <c r="A24" s="51">
        <f t="shared" si="1"/>
        <v>45397</v>
      </c>
      <c r="B24" s="53"/>
      <c r="C24" s="36"/>
      <c r="D24" s="36"/>
      <c r="E24" s="37">
        <f t="shared" si="0"/>
        <v>0</v>
      </c>
      <c r="F24" s="38">
        <f t="shared" si="2"/>
        <v>0</v>
      </c>
      <c r="G24" s="39"/>
      <c r="H24" s="40"/>
    </row>
    <row r="25" spans="1:8" ht="15" customHeight="1">
      <c r="A25" s="51">
        <f t="shared" si="1"/>
        <v>45398</v>
      </c>
      <c r="B25" s="53"/>
      <c r="C25" s="36"/>
      <c r="D25" s="36"/>
      <c r="E25" s="37">
        <f t="shared" si="0"/>
        <v>0</v>
      </c>
      <c r="F25" s="38">
        <f t="shared" si="2"/>
        <v>0</v>
      </c>
      <c r="G25" s="39"/>
      <c r="H25" s="40"/>
    </row>
    <row r="26" spans="1:8" ht="15" customHeight="1">
      <c r="A26" s="51">
        <f t="shared" si="1"/>
        <v>45399</v>
      </c>
      <c r="B26" s="53"/>
      <c r="C26" s="36"/>
      <c r="D26" s="36"/>
      <c r="E26" s="37">
        <f t="shared" si="0"/>
        <v>0</v>
      </c>
      <c r="F26" s="38">
        <f t="shared" si="2"/>
        <v>0</v>
      </c>
      <c r="G26" s="39"/>
      <c r="H26" s="40"/>
    </row>
    <row r="27" spans="1:8" ht="15" customHeight="1">
      <c r="A27" s="51">
        <f t="shared" si="1"/>
        <v>45400</v>
      </c>
      <c r="B27" s="53"/>
      <c r="C27" s="36"/>
      <c r="D27" s="36"/>
      <c r="E27" s="37">
        <f t="shared" si="0"/>
        <v>0</v>
      </c>
      <c r="F27" s="38">
        <f t="shared" si="2"/>
        <v>0</v>
      </c>
      <c r="G27" s="39"/>
      <c r="H27" s="40"/>
    </row>
    <row r="28" spans="1:8" ht="15" customHeight="1">
      <c r="A28" s="51">
        <f t="shared" si="1"/>
        <v>45401</v>
      </c>
      <c r="B28" s="53"/>
      <c r="C28" s="36"/>
      <c r="D28" s="36"/>
      <c r="E28" s="37">
        <f t="shared" si="0"/>
        <v>0</v>
      </c>
      <c r="F28" s="38">
        <f t="shared" si="2"/>
        <v>0</v>
      </c>
      <c r="G28" s="39"/>
      <c r="H28" s="40"/>
    </row>
    <row r="29" spans="1:8" ht="15" customHeight="1">
      <c r="A29" s="51">
        <f t="shared" si="1"/>
        <v>45402</v>
      </c>
      <c r="B29" s="53"/>
      <c r="C29" s="36"/>
      <c r="D29" s="36"/>
      <c r="E29" s="37">
        <f t="shared" si="0"/>
        <v>0</v>
      </c>
      <c r="F29" s="38">
        <f t="shared" si="2"/>
        <v>0</v>
      </c>
      <c r="G29" s="39"/>
      <c r="H29" s="40"/>
    </row>
    <row r="30" spans="1:8" ht="15" customHeight="1">
      <c r="A30" s="51">
        <f t="shared" si="1"/>
        <v>45403</v>
      </c>
      <c r="B30" s="53"/>
      <c r="C30" s="36"/>
      <c r="D30" s="36"/>
      <c r="E30" s="37">
        <f t="shared" si="0"/>
        <v>0</v>
      </c>
      <c r="F30" s="38">
        <f t="shared" si="2"/>
        <v>0</v>
      </c>
      <c r="G30" s="39"/>
      <c r="H30" s="40"/>
    </row>
    <row r="31" spans="1:8" ht="15" customHeight="1">
      <c r="A31" s="51">
        <f t="shared" si="1"/>
        <v>45404</v>
      </c>
      <c r="B31" s="53"/>
      <c r="C31" s="36"/>
      <c r="D31" s="36"/>
      <c r="E31" s="37">
        <f t="shared" si="0"/>
        <v>0</v>
      </c>
      <c r="F31" s="38">
        <f t="shared" si="2"/>
        <v>0</v>
      </c>
      <c r="G31" s="39"/>
      <c r="H31" s="40"/>
    </row>
    <row r="32" spans="1:8" ht="15" customHeight="1">
      <c r="A32" s="51">
        <f t="shared" si="1"/>
        <v>45405</v>
      </c>
      <c r="B32" s="53"/>
      <c r="C32" s="36"/>
      <c r="D32" s="36"/>
      <c r="E32" s="37">
        <f t="shared" si="0"/>
        <v>0</v>
      </c>
      <c r="F32" s="38">
        <f t="shared" si="2"/>
        <v>0</v>
      </c>
      <c r="G32" s="39"/>
      <c r="H32" s="40"/>
    </row>
    <row r="33" spans="1:8" ht="15" customHeight="1">
      <c r="A33" s="51">
        <f t="shared" si="1"/>
        <v>45406</v>
      </c>
      <c r="B33" s="53"/>
      <c r="C33" s="36"/>
      <c r="D33" s="36"/>
      <c r="E33" s="37">
        <f t="shared" si="0"/>
        <v>0</v>
      </c>
      <c r="F33" s="38">
        <f t="shared" si="2"/>
        <v>0</v>
      </c>
      <c r="G33" s="39"/>
      <c r="H33" s="40"/>
    </row>
    <row r="34" spans="1:8" ht="15" customHeight="1">
      <c r="A34" s="51">
        <f t="shared" si="1"/>
        <v>45407</v>
      </c>
      <c r="B34" s="53"/>
      <c r="C34" s="36"/>
      <c r="D34" s="36"/>
      <c r="E34" s="37">
        <f t="shared" si="0"/>
        <v>0</v>
      </c>
      <c r="F34" s="38">
        <f t="shared" si="2"/>
        <v>0</v>
      </c>
      <c r="G34" s="39"/>
      <c r="H34" s="40"/>
    </row>
    <row r="35" spans="1:8" ht="15" customHeight="1">
      <c r="A35" s="51">
        <f t="shared" si="1"/>
        <v>45408</v>
      </c>
      <c r="B35" s="53"/>
      <c r="C35" s="36"/>
      <c r="D35" s="36"/>
      <c r="E35" s="37">
        <f t="shared" si="0"/>
        <v>0</v>
      </c>
      <c r="F35" s="38">
        <f t="shared" si="2"/>
        <v>0</v>
      </c>
      <c r="G35" s="39"/>
      <c r="H35" s="40"/>
    </row>
    <row r="36" spans="1:8" ht="15" customHeight="1">
      <c r="A36" s="51">
        <f t="shared" si="1"/>
        <v>45409</v>
      </c>
      <c r="B36" s="53"/>
      <c r="C36" s="36"/>
      <c r="D36" s="36"/>
      <c r="E36" s="37">
        <f t="shared" si="0"/>
        <v>0</v>
      </c>
      <c r="F36" s="38">
        <f t="shared" si="2"/>
        <v>0</v>
      </c>
      <c r="G36" s="39"/>
      <c r="H36" s="40"/>
    </row>
    <row r="37" spans="1:8" ht="15" customHeight="1">
      <c r="A37" s="51">
        <f t="shared" si="1"/>
        <v>45410</v>
      </c>
      <c r="B37" s="53"/>
      <c r="C37" s="36"/>
      <c r="D37" s="36"/>
      <c r="E37" s="37">
        <f t="shared" si="0"/>
        <v>0</v>
      </c>
      <c r="F37" s="38">
        <f t="shared" si="2"/>
        <v>0</v>
      </c>
      <c r="G37" s="39"/>
      <c r="H37" s="40"/>
    </row>
    <row r="38" spans="1:8" ht="15" customHeight="1">
      <c r="A38" s="51">
        <f t="shared" si="1"/>
        <v>45411</v>
      </c>
      <c r="B38" s="53"/>
      <c r="C38" s="36"/>
      <c r="D38" s="36"/>
      <c r="E38" s="37">
        <f t="shared" si="0"/>
        <v>0</v>
      </c>
      <c r="F38" s="38">
        <f t="shared" si="2"/>
        <v>0</v>
      </c>
      <c r="G38" s="39"/>
      <c r="H38" s="40"/>
    </row>
    <row r="39" spans="1:8" ht="15" customHeight="1">
      <c r="A39" s="51">
        <f t="shared" si="1"/>
        <v>45412</v>
      </c>
      <c r="B39" s="53"/>
      <c r="C39" s="36"/>
      <c r="D39" s="36"/>
      <c r="E39" s="37">
        <f t="shared" si="0"/>
        <v>0</v>
      </c>
      <c r="F39" s="38">
        <f t="shared" si="2"/>
        <v>0</v>
      </c>
      <c r="G39" s="39"/>
      <c r="H39" s="40"/>
    </row>
    <row r="40" spans="1:8" ht="15" customHeight="1">
      <c r="A40" s="16"/>
      <c r="C40" s="41"/>
      <c r="D40" s="42"/>
      <c r="E40" s="43"/>
      <c r="F40" s="41"/>
      <c r="G40" s="44"/>
      <c r="H40" s="44"/>
    </row>
    <row r="41" spans="1:8" ht="15" customHeight="1">
      <c r="A41" s="17" t="s">
        <v>35</v>
      </c>
      <c r="B41" s="17"/>
      <c r="C41" s="45">
        <f>SUM(C10:C39)</f>
        <v>0</v>
      </c>
      <c r="D41" s="45">
        <f>SUM(D10:D39)</f>
        <v>0</v>
      </c>
      <c r="E41" s="45">
        <f>SUM(E10:E39)</f>
        <v>0</v>
      </c>
      <c r="F41" s="49"/>
      <c r="G41" s="46">
        <f>SUM(G10:G39)</f>
        <v>0</v>
      </c>
      <c r="H41" s="46">
        <f>SUM(H10:H39)</f>
        <v>0</v>
      </c>
    </row>
    <row r="42" spans="1:8" ht="15" customHeight="1">
      <c r="A42" s="28" t="s">
        <v>6</v>
      </c>
      <c r="B42" s="29" t="s">
        <v>21</v>
      </c>
      <c r="C42" s="47">
        <f>březen!C43+duben!C41</f>
        <v>0</v>
      </c>
      <c r="D42" s="47">
        <f>březen!D43+duben!D41</f>
        <v>0</v>
      </c>
      <c r="E42" s="47">
        <f>C42+D42</f>
        <v>0</v>
      </c>
      <c r="F42" s="47">
        <f>F39</f>
        <v>0</v>
      </c>
      <c r="G42" s="48">
        <f>G8+G41</f>
        <v>0</v>
      </c>
      <c r="H42" s="48">
        <f>H8+H41</f>
        <v>0</v>
      </c>
    </row>
    <row r="43" spans="1:8" ht="15" customHeight="1">
      <c r="A43" s="17" t="s">
        <v>8</v>
      </c>
      <c r="B43" s="18"/>
      <c r="C43" s="18"/>
      <c r="D43" s="18"/>
      <c r="E43" s="18"/>
      <c r="F43" s="19" t="e">
        <f>(G41/E41)*100</f>
        <v>#DIV/0!</v>
      </c>
      <c r="G43" s="18"/>
      <c r="H43" s="18"/>
    </row>
    <row r="44" spans="1:8" ht="15" customHeight="1">
      <c r="A44" s="20" t="s">
        <v>9</v>
      </c>
      <c r="F44" s="21" t="e">
        <f>H41/G41</f>
        <v>#DIV/0!</v>
      </c>
    </row>
    <row r="45" spans="1:8" ht="15" customHeight="1">
      <c r="A45" s="20" t="s">
        <v>10</v>
      </c>
      <c r="F45" s="22" t="e">
        <f>(D41*F43)/100*F44</f>
        <v>#DIV/0!</v>
      </c>
    </row>
    <row r="46" spans="1:8" ht="15" customHeight="1"/>
    <row r="47" spans="1:8" ht="15" customHeight="1">
      <c r="A47" s="6" t="s">
        <v>12</v>
      </c>
      <c r="B47" s="23"/>
      <c r="C47" s="6" t="s">
        <v>11</v>
      </c>
      <c r="D47" s="5">
        <f>AUTO!B6</f>
        <v>0</v>
      </c>
    </row>
  </sheetData>
  <sheetProtection selectLockedCells="1"/>
  <mergeCells count="2">
    <mergeCell ref="A1:H1"/>
    <mergeCell ref="F3:H3"/>
  </mergeCells>
  <conditionalFormatting sqref="A10:H10 A39:D39 A11:A38 E11:H26 E27:F27 E28:H39">
    <cfRule type="expression" dxfId="25" priority="8">
      <formula>OR(WEEKDAY($A10,2)=6,WEEKDAY($A10,2)=7)</formula>
    </cfRule>
  </conditionalFormatting>
  <conditionalFormatting sqref="B11:D19 C20:D20 B21:D21 C22:D23">
    <cfRule type="expression" dxfId="24" priority="6">
      <formula>OR(WEEKDAY($A11,2)=6,WEEKDAY($A11,2)=7)</formula>
    </cfRule>
  </conditionalFormatting>
  <conditionalFormatting sqref="B24:D38">
    <cfRule type="expression" dxfId="23" priority="3">
      <formula>OR(WEEKDAY($A24,2)=6,WEEKDAY($A24,2)=7)</formula>
    </cfRule>
  </conditionalFormatting>
  <conditionalFormatting sqref="B23">
    <cfRule type="expression" dxfId="22" priority="4">
      <formula>OR(WEEKDAY($A29,2)=6,WEEKDAY($A29,2)=7)</formula>
    </cfRule>
    <cfRule type="expression" dxfId="21" priority="5">
      <formula>OR(WEEKDAY($A23,2)=6,WEEKDAY($A23,2)=7)</formula>
    </cfRule>
  </conditionalFormatting>
  <conditionalFormatting sqref="G27:H27">
    <cfRule type="expression" dxfId="20" priority="2">
      <formula>OR(WEEKDAY($A27,2)=6,WEEKDAY($A27,2)=7)</formula>
    </cfRule>
  </conditionalFormatting>
  <conditionalFormatting sqref="B22">
    <cfRule type="expression" dxfId="19" priority="1">
      <formula>OR(WEEKDAY($A22,2)=6,WEEKDAY($A22,2)=7)</formula>
    </cfRule>
  </conditionalFormatting>
  <pageMargins left="0.7" right="0.7" top="0.75" bottom="0.75" header="0.3" footer="0.3"/>
  <pageSetup paperSize="9" scale="7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48"/>
  <sheetViews>
    <sheetView showGridLines="0" zoomScaleNormal="100" workbookViewId="0">
      <selection activeCell="E40" sqref="E40"/>
    </sheetView>
  </sheetViews>
  <sheetFormatPr baseColWidth="10" defaultColWidth="9.1640625" defaultRowHeight="13"/>
  <cols>
    <col min="1" max="1" width="12.1640625" style="5" customWidth="1"/>
    <col min="2" max="2" width="25.6640625" style="5" customWidth="1"/>
    <col min="3" max="5" width="10.6640625" style="5" customWidth="1"/>
    <col min="6" max="6" width="14.33203125" style="5" customWidth="1"/>
    <col min="7" max="8" width="10.6640625" style="5" customWidth="1"/>
    <col min="9" max="16384" width="9.1640625" style="5"/>
  </cols>
  <sheetData>
    <row r="1" spans="1:9" s="3" customFormat="1" ht="30" customHeight="1" thickTop="1" thickBot="1">
      <c r="A1" s="66" t="s">
        <v>13</v>
      </c>
      <c r="B1" s="67"/>
      <c r="C1" s="67"/>
      <c r="D1" s="67"/>
      <c r="E1" s="67"/>
      <c r="F1" s="67"/>
      <c r="G1" s="67"/>
      <c r="H1" s="68"/>
    </row>
    <row r="2" spans="1:9" ht="15" customHeight="1" thickTop="1">
      <c r="A2" s="4"/>
      <c r="B2" s="4"/>
      <c r="C2" s="4"/>
      <c r="D2" s="4"/>
      <c r="E2" s="4"/>
      <c r="F2" s="4"/>
      <c r="G2" s="4"/>
      <c r="H2" s="4"/>
    </row>
    <row r="3" spans="1:9" ht="15" customHeight="1">
      <c r="A3" s="5" t="s">
        <v>14</v>
      </c>
      <c r="B3" s="24">
        <f>AUTO!B3</f>
        <v>0</v>
      </c>
      <c r="D3" s="5" t="s">
        <v>16</v>
      </c>
      <c r="F3" s="69">
        <f>AUTO!B6</f>
        <v>0</v>
      </c>
      <c r="G3" s="70"/>
      <c r="H3" s="71"/>
    </row>
    <row r="4" spans="1:9" ht="15" customHeight="1">
      <c r="A4" s="5" t="s">
        <v>15</v>
      </c>
      <c r="B4" s="25">
        <f>AUTO!B4</f>
        <v>0</v>
      </c>
      <c r="D4" s="5" t="s">
        <v>17</v>
      </c>
      <c r="F4" s="1"/>
      <c r="G4" s="2">
        <f>MONTH(A11)</f>
        <v>5</v>
      </c>
      <c r="H4" s="2">
        <f>AUTO!B2</f>
        <v>2024</v>
      </c>
      <c r="I4" s="7"/>
    </row>
    <row r="5" spans="1:9" ht="14" thickBot="1"/>
    <row r="6" spans="1:9" ht="30" customHeight="1" thickTop="1" thickBot="1">
      <c r="A6" s="26" t="s">
        <v>0</v>
      </c>
      <c r="B6" s="26" t="s">
        <v>1</v>
      </c>
      <c r="C6" s="26" t="s">
        <v>4</v>
      </c>
      <c r="D6" s="26" t="s">
        <v>5</v>
      </c>
      <c r="E6" s="26" t="s">
        <v>6</v>
      </c>
      <c r="F6" s="27" t="s">
        <v>2</v>
      </c>
      <c r="G6" s="26" t="s">
        <v>3</v>
      </c>
      <c r="H6" s="26" t="s">
        <v>7</v>
      </c>
    </row>
    <row r="7" spans="1:9" ht="15" customHeight="1" thickTop="1">
      <c r="A7" s="8"/>
      <c r="B7" s="8"/>
      <c r="C7" s="9"/>
      <c r="D7" s="10"/>
      <c r="E7" s="11"/>
      <c r="G7" s="12"/>
      <c r="H7" s="12"/>
    </row>
    <row r="8" spans="1:9" ht="15" customHeight="1">
      <c r="A8" s="51">
        <f>duben!A39</f>
        <v>45412</v>
      </c>
      <c r="B8" s="13"/>
      <c r="C8" s="30">
        <f>duben!C42</f>
        <v>0</v>
      </c>
      <c r="D8" s="30">
        <f>duben!D42</f>
        <v>0</v>
      </c>
      <c r="E8" s="30">
        <f>duben!E42</f>
        <v>0</v>
      </c>
      <c r="F8" s="30">
        <f>duben!F42</f>
        <v>0</v>
      </c>
      <c r="G8" s="31">
        <f>duben!G42</f>
        <v>0</v>
      </c>
      <c r="H8" s="31">
        <f>duben!H42</f>
        <v>0</v>
      </c>
      <c r="I8" s="14"/>
    </row>
    <row r="9" spans="1:9" ht="15" customHeight="1">
      <c r="A9" s="52"/>
      <c r="B9" s="15"/>
      <c r="C9" s="32"/>
      <c r="D9" s="32"/>
      <c r="E9" s="33"/>
      <c r="F9" s="32"/>
      <c r="G9" s="34"/>
      <c r="H9" s="35"/>
    </row>
    <row r="10" spans="1:9" ht="15" customHeight="1">
      <c r="A10" s="51">
        <f>A8+1</f>
        <v>45413</v>
      </c>
      <c r="B10" s="53"/>
      <c r="C10" s="36"/>
      <c r="D10" s="36"/>
      <c r="E10" s="37">
        <f>C10+D10</f>
        <v>0</v>
      </c>
      <c r="F10" s="38">
        <f>F8+E10</f>
        <v>0</v>
      </c>
      <c r="G10" s="39"/>
      <c r="H10" s="40"/>
    </row>
    <row r="11" spans="1:9" ht="15" customHeight="1">
      <c r="A11" s="51">
        <f>A10+1</f>
        <v>45414</v>
      </c>
      <c r="B11" s="53"/>
      <c r="C11" s="36"/>
      <c r="D11" s="36"/>
      <c r="E11" s="37">
        <f t="shared" ref="E11:E40" si="0">C11+D11</f>
        <v>0</v>
      </c>
      <c r="F11" s="38">
        <f>F10+E11</f>
        <v>0</v>
      </c>
      <c r="G11" s="39"/>
      <c r="H11" s="40"/>
    </row>
    <row r="12" spans="1:9" ht="15" customHeight="1">
      <c r="A12" s="51">
        <f t="shared" ref="A12:A40" si="1">A11+1</f>
        <v>45415</v>
      </c>
      <c r="B12" s="53"/>
      <c r="C12" s="36"/>
      <c r="D12" s="36"/>
      <c r="E12" s="37">
        <f t="shared" si="0"/>
        <v>0</v>
      </c>
      <c r="F12" s="38">
        <f t="shared" ref="F12:F40" si="2">F11+E12</f>
        <v>0</v>
      </c>
      <c r="G12" s="39"/>
      <c r="H12" s="40"/>
    </row>
    <row r="13" spans="1:9" ht="15" customHeight="1">
      <c r="A13" s="51">
        <f t="shared" si="1"/>
        <v>45416</v>
      </c>
      <c r="B13" s="53"/>
      <c r="C13" s="36"/>
      <c r="D13" s="36"/>
      <c r="E13" s="37">
        <f t="shared" si="0"/>
        <v>0</v>
      </c>
      <c r="F13" s="38">
        <f t="shared" si="2"/>
        <v>0</v>
      </c>
      <c r="G13" s="39"/>
      <c r="H13" s="40"/>
    </row>
    <row r="14" spans="1:9" ht="15" customHeight="1">
      <c r="A14" s="51">
        <f t="shared" si="1"/>
        <v>45417</v>
      </c>
      <c r="B14" s="53"/>
      <c r="C14" s="36"/>
      <c r="D14" s="36"/>
      <c r="E14" s="37">
        <f t="shared" si="0"/>
        <v>0</v>
      </c>
      <c r="F14" s="38">
        <f t="shared" si="2"/>
        <v>0</v>
      </c>
      <c r="G14" s="39"/>
      <c r="H14" s="40"/>
    </row>
    <row r="15" spans="1:9" ht="15" customHeight="1">
      <c r="A15" s="51">
        <f t="shared" si="1"/>
        <v>45418</v>
      </c>
      <c r="B15" s="53"/>
      <c r="C15" s="36"/>
      <c r="D15" s="36"/>
      <c r="E15" s="37">
        <f t="shared" si="0"/>
        <v>0</v>
      </c>
      <c r="F15" s="38">
        <f t="shared" si="2"/>
        <v>0</v>
      </c>
      <c r="G15" s="39"/>
      <c r="H15" s="40"/>
    </row>
    <row r="16" spans="1:9" ht="15" customHeight="1">
      <c r="A16" s="51">
        <f t="shared" si="1"/>
        <v>45419</v>
      </c>
      <c r="B16" s="53"/>
      <c r="C16" s="36"/>
      <c r="D16" s="36"/>
      <c r="E16" s="37">
        <f t="shared" si="0"/>
        <v>0</v>
      </c>
      <c r="F16" s="38">
        <f t="shared" si="2"/>
        <v>0</v>
      </c>
      <c r="G16" s="39"/>
      <c r="H16" s="40"/>
    </row>
    <row r="17" spans="1:8" ht="15" customHeight="1">
      <c r="A17" s="51">
        <f t="shared" si="1"/>
        <v>45420</v>
      </c>
      <c r="B17" s="53"/>
      <c r="C17" s="36"/>
      <c r="D17" s="36"/>
      <c r="E17" s="37">
        <f t="shared" si="0"/>
        <v>0</v>
      </c>
      <c r="F17" s="38">
        <f t="shared" si="2"/>
        <v>0</v>
      </c>
      <c r="G17" s="39"/>
      <c r="H17" s="40"/>
    </row>
    <row r="18" spans="1:8" ht="15" customHeight="1">
      <c r="A18" s="51">
        <f t="shared" si="1"/>
        <v>45421</v>
      </c>
      <c r="B18" s="53"/>
      <c r="C18" s="36"/>
      <c r="D18" s="36"/>
      <c r="E18" s="37">
        <f t="shared" si="0"/>
        <v>0</v>
      </c>
      <c r="F18" s="38">
        <f t="shared" si="2"/>
        <v>0</v>
      </c>
      <c r="G18" s="39"/>
      <c r="H18" s="40"/>
    </row>
    <row r="19" spans="1:8" ht="15" customHeight="1">
      <c r="A19" s="51">
        <f t="shared" si="1"/>
        <v>45422</v>
      </c>
      <c r="B19" s="53"/>
      <c r="C19" s="36"/>
      <c r="D19" s="36"/>
      <c r="E19" s="37">
        <f t="shared" si="0"/>
        <v>0</v>
      </c>
      <c r="F19" s="38">
        <f t="shared" si="2"/>
        <v>0</v>
      </c>
      <c r="G19" s="39"/>
      <c r="H19" s="40"/>
    </row>
    <row r="20" spans="1:8" ht="15" customHeight="1">
      <c r="A20" s="51">
        <f t="shared" si="1"/>
        <v>45423</v>
      </c>
      <c r="B20" s="53"/>
      <c r="C20" s="36"/>
      <c r="D20" s="36"/>
      <c r="E20" s="37">
        <f t="shared" si="0"/>
        <v>0</v>
      </c>
      <c r="F20" s="38">
        <f t="shared" si="2"/>
        <v>0</v>
      </c>
      <c r="G20" s="39"/>
      <c r="H20" s="40"/>
    </row>
    <row r="21" spans="1:8" ht="15" customHeight="1">
      <c r="A21" s="51">
        <f t="shared" si="1"/>
        <v>45424</v>
      </c>
      <c r="B21" s="53"/>
      <c r="C21" s="36"/>
      <c r="D21" s="36"/>
      <c r="E21" s="37">
        <f t="shared" si="0"/>
        <v>0</v>
      </c>
      <c r="F21" s="38">
        <f t="shared" si="2"/>
        <v>0</v>
      </c>
      <c r="G21" s="39"/>
      <c r="H21" s="40"/>
    </row>
    <row r="22" spans="1:8" ht="15" customHeight="1">
      <c r="A22" s="51">
        <f t="shared" si="1"/>
        <v>45425</v>
      </c>
      <c r="B22" s="53"/>
      <c r="C22" s="36"/>
      <c r="D22" s="36"/>
      <c r="E22" s="37">
        <f t="shared" si="0"/>
        <v>0</v>
      </c>
      <c r="F22" s="38">
        <f t="shared" si="2"/>
        <v>0</v>
      </c>
      <c r="G22" s="39"/>
      <c r="H22" s="40"/>
    </row>
    <row r="23" spans="1:8" ht="15" customHeight="1">
      <c r="A23" s="51">
        <f t="shared" si="1"/>
        <v>45426</v>
      </c>
      <c r="B23" s="53"/>
      <c r="C23" s="36"/>
      <c r="D23" s="36"/>
      <c r="E23" s="37">
        <f t="shared" si="0"/>
        <v>0</v>
      </c>
      <c r="F23" s="38">
        <f t="shared" si="2"/>
        <v>0</v>
      </c>
      <c r="G23" s="39"/>
      <c r="H23" s="40"/>
    </row>
    <row r="24" spans="1:8" ht="15" customHeight="1">
      <c r="A24" s="51">
        <f t="shared" si="1"/>
        <v>45427</v>
      </c>
      <c r="B24" s="53"/>
      <c r="C24" s="36"/>
      <c r="D24" s="36"/>
      <c r="E24" s="37">
        <f t="shared" si="0"/>
        <v>0</v>
      </c>
      <c r="F24" s="38">
        <f t="shared" si="2"/>
        <v>0</v>
      </c>
      <c r="G24" s="39"/>
      <c r="H24" s="40"/>
    </row>
    <row r="25" spans="1:8" ht="15" customHeight="1">
      <c r="A25" s="51">
        <f t="shared" si="1"/>
        <v>45428</v>
      </c>
      <c r="B25" s="53"/>
      <c r="C25" s="36"/>
      <c r="D25" s="36"/>
      <c r="E25" s="37">
        <f t="shared" si="0"/>
        <v>0</v>
      </c>
      <c r="F25" s="38">
        <f t="shared" si="2"/>
        <v>0</v>
      </c>
      <c r="G25" s="39"/>
      <c r="H25" s="40"/>
    </row>
    <row r="26" spans="1:8" ht="15" customHeight="1">
      <c r="A26" s="51">
        <f t="shared" si="1"/>
        <v>45429</v>
      </c>
      <c r="B26" s="53"/>
      <c r="C26" s="36"/>
      <c r="D26" s="36"/>
      <c r="E26" s="37">
        <f t="shared" si="0"/>
        <v>0</v>
      </c>
      <c r="F26" s="38">
        <f t="shared" si="2"/>
        <v>0</v>
      </c>
      <c r="G26" s="39"/>
      <c r="H26" s="40"/>
    </row>
    <row r="27" spans="1:8" ht="15" customHeight="1">
      <c r="A27" s="51">
        <f t="shared" si="1"/>
        <v>45430</v>
      </c>
      <c r="B27" s="53"/>
      <c r="C27" s="36"/>
      <c r="D27" s="36"/>
      <c r="E27" s="37">
        <f t="shared" si="0"/>
        <v>0</v>
      </c>
      <c r="F27" s="38">
        <f t="shared" si="2"/>
        <v>0</v>
      </c>
      <c r="G27" s="39"/>
      <c r="H27" s="40"/>
    </row>
    <row r="28" spans="1:8" ht="15" customHeight="1">
      <c r="A28" s="51">
        <f t="shared" si="1"/>
        <v>45431</v>
      </c>
      <c r="B28" s="53"/>
      <c r="C28" s="36"/>
      <c r="D28" s="36"/>
      <c r="E28" s="37">
        <f t="shared" si="0"/>
        <v>0</v>
      </c>
      <c r="F28" s="38">
        <f t="shared" si="2"/>
        <v>0</v>
      </c>
      <c r="G28" s="39"/>
      <c r="H28" s="40"/>
    </row>
    <row r="29" spans="1:8" ht="15" customHeight="1">
      <c r="A29" s="51">
        <f t="shared" si="1"/>
        <v>45432</v>
      </c>
      <c r="B29" s="53"/>
      <c r="C29" s="36"/>
      <c r="D29" s="36"/>
      <c r="E29" s="37">
        <f t="shared" si="0"/>
        <v>0</v>
      </c>
      <c r="F29" s="38">
        <f t="shared" si="2"/>
        <v>0</v>
      </c>
      <c r="G29" s="39"/>
      <c r="H29" s="40"/>
    </row>
    <row r="30" spans="1:8" ht="15" customHeight="1">
      <c r="A30" s="51">
        <f t="shared" si="1"/>
        <v>45433</v>
      </c>
      <c r="B30" s="53"/>
      <c r="C30" s="36"/>
      <c r="D30" s="36"/>
      <c r="E30" s="37">
        <f t="shared" si="0"/>
        <v>0</v>
      </c>
      <c r="F30" s="38">
        <f t="shared" si="2"/>
        <v>0</v>
      </c>
      <c r="G30" s="39"/>
      <c r="H30" s="40"/>
    </row>
    <row r="31" spans="1:8" ht="15" customHeight="1">
      <c r="A31" s="51">
        <f t="shared" si="1"/>
        <v>45434</v>
      </c>
      <c r="C31" s="36"/>
      <c r="D31" s="36"/>
      <c r="E31" s="37">
        <f t="shared" si="0"/>
        <v>0</v>
      </c>
      <c r="F31" s="38">
        <f t="shared" si="2"/>
        <v>0</v>
      </c>
      <c r="G31" s="39"/>
      <c r="H31" s="40"/>
    </row>
    <row r="32" spans="1:8" ht="15" customHeight="1">
      <c r="A32" s="51">
        <f t="shared" si="1"/>
        <v>45435</v>
      </c>
      <c r="B32" s="53"/>
      <c r="C32" s="36"/>
      <c r="D32" s="36"/>
      <c r="E32" s="37">
        <f t="shared" si="0"/>
        <v>0</v>
      </c>
      <c r="F32" s="38">
        <f t="shared" si="2"/>
        <v>0</v>
      </c>
      <c r="G32" s="39"/>
      <c r="H32" s="40"/>
    </row>
    <row r="33" spans="1:8" ht="15" customHeight="1">
      <c r="A33" s="51">
        <f t="shared" si="1"/>
        <v>45436</v>
      </c>
      <c r="B33" s="53"/>
      <c r="C33" s="36"/>
      <c r="D33" s="36"/>
      <c r="E33" s="37">
        <f t="shared" si="0"/>
        <v>0</v>
      </c>
      <c r="F33" s="38">
        <f t="shared" si="2"/>
        <v>0</v>
      </c>
      <c r="G33" s="39"/>
      <c r="H33" s="40"/>
    </row>
    <row r="34" spans="1:8" ht="15" customHeight="1">
      <c r="A34" s="51">
        <f t="shared" si="1"/>
        <v>45437</v>
      </c>
      <c r="B34" s="53"/>
      <c r="C34" s="36"/>
      <c r="D34" s="36"/>
      <c r="E34" s="37">
        <f t="shared" si="0"/>
        <v>0</v>
      </c>
      <c r="F34" s="38">
        <f t="shared" si="2"/>
        <v>0</v>
      </c>
      <c r="G34" s="39"/>
      <c r="H34" s="40"/>
    </row>
    <row r="35" spans="1:8" ht="15" customHeight="1">
      <c r="A35" s="51">
        <f t="shared" si="1"/>
        <v>45438</v>
      </c>
      <c r="B35" s="53"/>
      <c r="C35" s="36"/>
      <c r="D35" s="36"/>
      <c r="E35" s="37">
        <f t="shared" si="0"/>
        <v>0</v>
      </c>
      <c r="F35" s="38">
        <f t="shared" si="2"/>
        <v>0</v>
      </c>
      <c r="G35" s="39"/>
      <c r="H35" s="40"/>
    </row>
    <row r="36" spans="1:8" ht="15" customHeight="1">
      <c r="A36" s="51">
        <f t="shared" si="1"/>
        <v>45439</v>
      </c>
      <c r="B36" s="53"/>
      <c r="C36" s="36"/>
      <c r="D36" s="36"/>
      <c r="E36" s="37">
        <f t="shared" si="0"/>
        <v>0</v>
      </c>
      <c r="F36" s="38">
        <f t="shared" si="2"/>
        <v>0</v>
      </c>
      <c r="G36" s="39"/>
      <c r="H36" s="40"/>
    </row>
    <row r="37" spans="1:8" ht="15" customHeight="1">
      <c r="A37" s="51">
        <f t="shared" si="1"/>
        <v>45440</v>
      </c>
      <c r="B37" s="53"/>
      <c r="C37" s="36"/>
      <c r="D37" s="36"/>
      <c r="E37" s="37">
        <f t="shared" si="0"/>
        <v>0</v>
      </c>
      <c r="F37" s="38">
        <f t="shared" si="2"/>
        <v>0</v>
      </c>
      <c r="G37" s="39"/>
      <c r="H37" s="40"/>
    </row>
    <row r="38" spans="1:8" ht="15" customHeight="1">
      <c r="A38" s="51">
        <f t="shared" si="1"/>
        <v>45441</v>
      </c>
      <c r="B38" s="53"/>
      <c r="C38" s="36"/>
      <c r="D38" s="36"/>
      <c r="E38" s="37">
        <f t="shared" si="0"/>
        <v>0</v>
      </c>
      <c r="F38" s="38">
        <f t="shared" si="2"/>
        <v>0</v>
      </c>
      <c r="G38" s="39"/>
      <c r="H38" s="40"/>
    </row>
    <row r="39" spans="1:8" ht="15" customHeight="1">
      <c r="A39" s="51">
        <f t="shared" si="1"/>
        <v>45442</v>
      </c>
      <c r="B39" s="53"/>
      <c r="C39" s="36"/>
      <c r="D39" s="36"/>
      <c r="E39" s="37">
        <f t="shared" si="0"/>
        <v>0</v>
      </c>
      <c r="F39" s="38">
        <f t="shared" si="2"/>
        <v>0</v>
      </c>
      <c r="G39" s="39"/>
      <c r="H39" s="40"/>
    </row>
    <row r="40" spans="1:8" ht="15" customHeight="1">
      <c r="A40" s="51">
        <f t="shared" si="1"/>
        <v>45443</v>
      </c>
      <c r="B40" s="53"/>
      <c r="C40" s="36"/>
      <c r="D40" s="36"/>
      <c r="E40" s="37">
        <f t="shared" si="0"/>
        <v>0</v>
      </c>
      <c r="F40" s="38">
        <f t="shared" si="2"/>
        <v>0</v>
      </c>
      <c r="G40" s="39"/>
      <c r="H40" s="40"/>
    </row>
    <row r="41" spans="1:8" ht="15" customHeight="1">
      <c r="A41" s="16"/>
      <c r="C41" s="41"/>
      <c r="D41" s="42"/>
      <c r="E41" s="43"/>
      <c r="F41" s="41"/>
      <c r="G41" s="44"/>
      <c r="H41" s="44"/>
    </row>
    <row r="42" spans="1:8" ht="15" customHeight="1">
      <c r="A42" s="17" t="s">
        <v>36</v>
      </c>
      <c r="B42" s="17"/>
      <c r="C42" s="45">
        <f>SUM(C10:C40)</f>
        <v>0</v>
      </c>
      <c r="D42" s="45">
        <f>SUM(D10:D40)</f>
        <v>0</v>
      </c>
      <c r="E42" s="45">
        <f>SUM(E10:E40)</f>
        <v>0</v>
      </c>
      <c r="F42" s="49"/>
      <c r="G42" s="46">
        <f>SUM(G10:G40)</f>
        <v>0</v>
      </c>
      <c r="H42" s="46">
        <f>SUM(H10:H40)</f>
        <v>0</v>
      </c>
    </row>
    <row r="43" spans="1:8" ht="15" customHeight="1">
      <c r="A43" s="28" t="s">
        <v>6</v>
      </c>
      <c r="B43" s="29" t="s">
        <v>22</v>
      </c>
      <c r="C43" s="47">
        <f>duben!C42+květen!C42</f>
        <v>0</v>
      </c>
      <c r="D43" s="47">
        <f>duben!D42+květen!D42</f>
        <v>0</v>
      </c>
      <c r="E43" s="47">
        <f>C43+D43</f>
        <v>0</v>
      </c>
      <c r="F43" s="47">
        <f>F40</f>
        <v>0</v>
      </c>
      <c r="G43" s="48">
        <f>G8+G42</f>
        <v>0</v>
      </c>
      <c r="H43" s="48">
        <f>H8+H42</f>
        <v>0</v>
      </c>
    </row>
    <row r="44" spans="1:8" ht="15" customHeight="1">
      <c r="A44" s="17" t="s">
        <v>8</v>
      </c>
      <c r="B44" s="18"/>
      <c r="C44" s="18"/>
      <c r="D44" s="18"/>
      <c r="E44" s="18"/>
      <c r="F44" s="50" t="e">
        <f>(G42/E42)*100</f>
        <v>#DIV/0!</v>
      </c>
      <c r="G44" s="18"/>
      <c r="H44" s="18"/>
    </row>
    <row r="45" spans="1:8" ht="15" customHeight="1">
      <c r="A45" s="20" t="s">
        <v>9</v>
      </c>
      <c r="F45" s="22" t="e">
        <f>H42/G42</f>
        <v>#DIV/0!</v>
      </c>
    </row>
    <row r="46" spans="1:8" ht="15" customHeight="1">
      <c r="A46" s="20" t="s">
        <v>10</v>
      </c>
      <c r="F46" s="21" t="e">
        <f>(D42*F44)/100*F45</f>
        <v>#DIV/0!</v>
      </c>
    </row>
    <row r="47" spans="1:8" ht="15" customHeight="1"/>
    <row r="48" spans="1:8" ht="15" customHeight="1">
      <c r="A48" s="6" t="s">
        <v>12</v>
      </c>
      <c r="B48" s="23"/>
      <c r="C48" s="6" t="s">
        <v>11</v>
      </c>
      <c r="D48" s="5">
        <f>AUTO!B6</f>
        <v>0</v>
      </c>
    </row>
  </sheetData>
  <sheetProtection selectLockedCells="1"/>
  <mergeCells count="2">
    <mergeCell ref="A1:H1"/>
    <mergeCell ref="F3:H3"/>
  </mergeCells>
  <conditionalFormatting sqref="A32:D40 A10:A31 E10:H24 E26:H40 E25:F25">
    <cfRule type="expression" dxfId="18" priority="6">
      <formula>OR(WEEKDAY($A10,2)=6,WEEKDAY($A10,2)=7)</formula>
    </cfRule>
  </conditionalFormatting>
  <conditionalFormatting sqref="B11:D30">
    <cfRule type="expression" dxfId="17" priority="2">
      <formula>OR(WEEKDAY($A11,2)=6,WEEKDAY($A11,2)=7)</formula>
    </cfRule>
  </conditionalFormatting>
  <conditionalFormatting sqref="B10:D10 C31:D31">
    <cfRule type="expression" dxfId="16" priority="4">
      <formula>OR(WEEKDAY($A10,2)=6,WEEKDAY($A10,2)=7)</formula>
    </cfRule>
  </conditionalFormatting>
  <conditionalFormatting sqref="B26">
    <cfRule type="expression" dxfId="15" priority="5">
      <formula>OR(WEEKDAY($A31,2)=6,WEEKDAY($A31,2)=7)</formula>
    </cfRule>
  </conditionalFormatting>
  <conditionalFormatting sqref="B27">
    <cfRule type="expression" dxfId="14" priority="3">
      <formula>OR(WEEKDAY($A33,2)=6,WEEKDAY($A33,2)=7)</formula>
    </cfRule>
  </conditionalFormatting>
  <conditionalFormatting sqref="G25:H25">
    <cfRule type="expression" dxfId="13" priority="1">
      <formula>OR(WEEKDAY($A25,2)=6,WEEKDAY($A25,2)=7)</formula>
    </cfRule>
  </conditionalFormatting>
  <pageMargins left="0.7" right="0.7" top="0.75" bottom="0.75" header="0.3" footer="0.3"/>
  <pageSetup paperSize="9" scale="7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48"/>
  <sheetViews>
    <sheetView showGridLines="0" zoomScaleNormal="100" workbookViewId="0">
      <selection activeCell="E40" sqref="E40"/>
    </sheetView>
  </sheetViews>
  <sheetFormatPr baseColWidth="10" defaultColWidth="9.1640625" defaultRowHeight="13"/>
  <cols>
    <col min="1" max="1" width="12.1640625" style="5" customWidth="1"/>
    <col min="2" max="2" width="25.6640625" style="5" customWidth="1"/>
    <col min="3" max="5" width="10.6640625" style="5" customWidth="1"/>
    <col min="6" max="6" width="16.5" style="5" customWidth="1"/>
    <col min="7" max="8" width="10.6640625" style="5" customWidth="1"/>
    <col min="9" max="16384" width="9.1640625" style="5"/>
  </cols>
  <sheetData>
    <row r="1" spans="1:9" s="3" customFormat="1" ht="30" customHeight="1" thickTop="1" thickBot="1">
      <c r="A1" s="66" t="s">
        <v>13</v>
      </c>
      <c r="B1" s="67"/>
      <c r="C1" s="67"/>
      <c r="D1" s="67"/>
      <c r="E1" s="67"/>
      <c r="F1" s="67"/>
      <c r="G1" s="67"/>
      <c r="H1" s="68"/>
    </row>
    <row r="2" spans="1:9" ht="15" customHeight="1" thickTop="1">
      <c r="A2" s="4"/>
      <c r="B2" s="4"/>
      <c r="C2" s="4"/>
      <c r="D2" s="4"/>
      <c r="E2" s="4"/>
      <c r="F2" s="4"/>
      <c r="G2" s="4"/>
      <c r="H2" s="4"/>
    </row>
    <row r="3" spans="1:9" ht="15" customHeight="1">
      <c r="A3" s="5" t="s">
        <v>14</v>
      </c>
      <c r="B3" s="24">
        <f>AUTO!B3</f>
        <v>0</v>
      </c>
      <c r="D3" s="5" t="s">
        <v>16</v>
      </c>
      <c r="F3" s="69">
        <f>AUTO!B6</f>
        <v>0</v>
      </c>
      <c r="G3" s="70"/>
      <c r="H3" s="71"/>
    </row>
    <row r="4" spans="1:9" ht="15" customHeight="1">
      <c r="A4" s="5" t="s">
        <v>15</v>
      </c>
      <c r="B4" s="25">
        <f>AUTO!B4</f>
        <v>0</v>
      </c>
      <c r="D4" s="5" t="s">
        <v>17</v>
      </c>
      <c r="F4" s="1"/>
      <c r="G4" s="2">
        <f>MONTH(A11)</f>
        <v>6</v>
      </c>
      <c r="H4" s="2">
        <f>AUTO!B2</f>
        <v>2024</v>
      </c>
      <c r="I4" s="7"/>
    </row>
    <row r="5" spans="1:9" ht="14" thickBot="1"/>
    <row r="6" spans="1:9" ht="30" customHeight="1" thickTop="1" thickBot="1">
      <c r="A6" s="26" t="s">
        <v>0</v>
      </c>
      <c r="B6" s="26" t="s">
        <v>1</v>
      </c>
      <c r="C6" s="26" t="s">
        <v>4</v>
      </c>
      <c r="D6" s="26" t="s">
        <v>5</v>
      </c>
      <c r="E6" s="26" t="s">
        <v>6</v>
      </c>
      <c r="F6" s="27" t="s">
        <v>2</v>
      </c>
      <c r="G6" s="26" t="s">
        <v>3</v>
      </c>
      <c r="H6" s="26" t="s">
        <v>7</v>
      </c>
    </row>
    <row r="7" spans="1:9" ht="15" customHeight="1" thickTop="1">
      <c r="A7" s="8"/>
      <c r="B7" s="8"/>
      <c r="C7" s="9"/>
      <c r="D7" s="10"/>
      <c r="E7" s="11"/>
      <c r="G7" s="12"/>
      <c r="H7" s="12"/>
    </row>
    <row r="8" spans="1:9" ht="15" customHeight="1">
      <c r="A8" s="51">
        <f>květen!A40</f>
        <v>45443</v>
      </c>
      <c r="B8" s="13"/>
      <c r="C8" s="30">
        <f>květen!C43</f>
        <v>0</v>
      </c>
      <c r="D8" s="30">
        <f>květen!D43</f>
        <v>0</v>
      </c>
      <c r="E8" s="30">
        <f>květen!E43</f>
        <v>0</v>
      </c>
      <c r="F8" s="30">
        <f>květen!F43</f>
        <v>0</v>
      </c>
      <c r="G8" s="31">
        <f>květen!G43</f>
        <v>0</v>
      </c>
      <c r="H8" s="31">
        <f>květen!H43</f>
        <v>0</v>
      </c>
      <c r="I8" s="14"/>
    </row>
    <row r="9" spans="1:9" ht="15" customHeight="1">
      <c r="A9" s="52"/>
      <c r="B9" s="15"/>
      <c r="C9" s="32"/>
      <c r="D9" s="32"/>
      <c r="E9" s="33"/>
      <c r="F9" s="32"/>
      <c r="G9" s="34"/>
      <c r="H9" s="35"/>
    </row>
    <row r="10" spans="1:9" ht="15" customHeight="1">
      <c r="A10" s="51">
        <f>A8+1</f>
        <v>45444</v>
      </c>
      <c r="B10" s="53"/>
      <c r="C10" s="36"/>
      <c r="D10" s="36"/>
      <c r="E10" s="37">
        <f>C10+D10</f>
        <v>0</v>
      </c>
      <c r="F10" s="38">
        <f>F8+E10</f>
        <v>0</v>
      </c>
      <c r="G10" s="39"/>
      <c r="H10" s="40"/>
    </row>
    <row r="11" spans="1:9" ht="15" customHeight="1">
      <c r="A11" s="51">
        <f>A10+1</f>
        <v>45445</v>
      </c>
      <c r="B11" s="53"/>
      <c r="C11" s="36"/>
      <c r="D11" s="36"/>
      <c r="E11" s="37">
        <f>C11+D11</f>
        <v>0</v>
      </c>
      <c r="F11" s="38">
        <f>F10+E11</f>
        <v>0</v>
      </c>
      <c r="G11" s="39"/>
      <c r="H11" s="40"/>
    </row>
    <row r="12" spans="1:9" ht="15" customHeight="1">
      <c r="A12" s="51">
        <f t="shared" ref="A12:A39" si="0">A11+1</f>
        <v>45446</v>
      </c>
      <c r="B12" s="53"/>
      <c r="C12" s="36"/>
      <c r="D12" s="36"/>
      <c r="E12" s="37">
        <f t="shared" ref="E12:E40" si="1">C12+D12</f>
        <v>0</v>
      </c>
      <c r="F12" s="38">
        <f t="shared" ref="F12:F40" si="2">F11+E12</f>
        <v>0</v>
      </c>
      <c r="G12" s="39"/>
      <c r="H12" s="40"/>
    </row>
    <row r="13" spans="1:9" ht="15" customHeight="1">
      <c r="A13" s="51">
        <f t="shared" si="0"/>
        <v>45447</v>
      </c>
      <c r="B13" s="53"/>
      <c r="C13" s="36"/>
      <c r="D13" s="36"/>
      <c r="E13" s="37">
        <f t="shared" si="1"/>
        <v>0</v>
      </c>
      <c r="F13" s="38">
        <f t="shared" si="2"/>
        <v>0</v>
      </c>
      <c r="G13" s="39"/>
      <c r="H13" s="40"/>
    </row>
    <row r="14" spans="1:9" ht="15" customHeight="1">
      <c r="A14" s="51">
        <f t="shared" si="0"/>
        <v>45448</v>
      </c>
      <c r="B14" s="53"/>
      <c r="C14" s="36"/>
      <c r="D14" s="36"/>
      <c r="E14" s="37">
        <f t="shared" si="1"/>
        <v>0</v>
      </c>
      <c r="F14" s="38">
        <f t="shared" si="2"/>
        <v>0</v>
      </c>
      <c r="G14" s="39"/>
      <c r="H14" s="40"/>
    </row>
    <row r="15" spans="1:9" ht="15" customHeight="1">
      <c r="A15" s="51">
        <f t="shared" si="0"/>
        <v>45449</v>
      </c>
      <c r="B15" s="53"/>
      <c r="C15" s="36"/>
      <c r="D15" s="36"/>
      <c r="E15" s="37">
        <f t="shared" si="1"/>
        <v>0</v>
      </c>
      <c r="F15" s="38">
        <f t="shared" si="2"/>
        <v>0</v>
      </c>
      <c r="G15" s="39"/>
      <c r="H15" s="40"/>
    </row>
    <row r="16" spans="1:9" ht="15" customHeight="1">
      <c r="A16" s="51">
        <f t="shared" si="0"/>
        <v>45450</v>
      </c>
      <c r="B16" s="53"/>
      <c r="C16" s="36"/>
      <c r="D16" s="36"/>
      <c r="E16" s="37">
        <f t="shared" si="1"/>
        <v>0</v>
      </c>
      <c r="F16" s="38">
        <f t="shared" si="2"/>
        <v>0</v>
      </c>
      <c r="G16" s="39"/>
      <c r="H16" s="40"/>
    </row>
    <row r="17" spans="1:8" ht="15" customHeight="1">
      <c r="A17" s="51">
        <f t="shared" si="0"/>
        <v>45451</v>
      </c>
      <c r="B17" s="53"/>
      <c r="C17" s="36"/>
      <c r="D17" s="36"/>
      <c r="E17" s="37">
        <f t="shared" si="1"/>
        <v>0</v>
      </c>
      <c r="F17" s="38">
        <f t="shared" si="2"/>
        <v>0</v>
      </c>
      <c r="G17" s="39"/>
      <c r="H17" s="40"/>
    </row>
    <row r="18" spans="1:8" ht="15" customHeight="1">
      <c r="A18" s="51">
        <f t="shared" si="0"/>
        <v>45452</v>
      </c>
      <c r="B18" s="53"/>
      <c r="C18" s="36"/>
      <c r="D18" s="36"/>
      <c r="E18" s="37">
        <f t="shared" si="1"/>
        <v>0</v>
      </c>
      <c r="F18" s="38">
        <f t="shared" si="2"/>
        <v>0</v>
      </c>
      <c r="G18" s="39"/>
      <c r="H18" s="40"/>
    </row>
    <row r="19" spans="1:8" ht="15" customHeight="1">
      <c r="A19" s="51">
        <f t="shared" si="0"/>
        <v>45453</v>
      </c>
      <c r="B19" s="53"/>
      <c r="C19" s="36"/>
      <c r="D19" s="36"/>
      <c r="E19" s="37">
        <f t="shared" si="1"/>
        <v>0</v>
      </c>
      <c r="F19" s="38">
        <f t="shared" si="2"/>
        <v>0</v>
      </c>
      <c r="G19" s="39"/>
      <c r="H19" s="40"/>
    </row>
    <row r="20" spans="1:8" ht="15" customHeight="1">
      <c r="A20" s="51">
        <f t="shared" si="0"/>
        <v>45454</v>
      </c>
      <c r="B20" s="53"/>
      <c r="C20" s="36"/>
      <c r="D20" s="36"/>
      <c r="E20" s="37">
        <f t="shared" si="1"/>
        <v>0</v>
      </c>
      <c r="F20" s="38">
        <f t="shared" si="2"/>
        <v>0</v>
      </c>
      <c r="G20" s="39"/>
      <c r="H20" s="40"/>
    </row>
    <row r="21" spans="1:8" ht="15" customHeight="1">
      <c r="A21" s="51">
        <f t="shared" si="0"/>
        <v>45455</v>
      </c>
      <c r="B21" s="53"/>
      <c r="C21" s="36"/>
      <c r="D21" s="36"/>
      <c r="E21" s="37">
        <f t="shared" si="1"/>
        <v>0</v>
      </c>
      <c r="F21" s="38">
        <f t="shared" si="2"/>
        <v>0</v>
      </c>
      <c r="G21" s="39"/>
      <c r="H21" s="40"/>
    </row>
    <row r="22" spans="1:8" ht="15" customHeight="1">
      <c r="A22" s="51">
        <f t="shared" si="0"/>
        <v>45456</v>
      </c>
      <c r="B22" s="53"/>
      <c r="C22" s="36"/>
      <c r="D22" s="36"/>
      <c r="E22" s="37">
        <f t="shared" si="1"/>
        <v>0</v>
      </c>
      <c r="F22" s="38">
        <f t="shared" si="2"/>
        <v>0</v>
      </c>
      <c r="G22" s="39"/>
      <c r="H22" s="40"/>
    </row>
    <row r="23" spans="1:8" ht="15" customHeight="1">
      <c r="A23" s="51">
        <f t="shared" si="0"/>
        <v>45457</v>
      </c>
      <c r="B23" s="53"/>
      <c r="C23" s="36"/>
      <c r="D23" s="36"/>
      <c r="E23" s="37">
        <f t="shared" si="1"/>
        <v>0</v>
      </c>
      <c r="F23" s="38">
        <f t="shared" si="2"/>
        <v>0</v>
      </c>
      <c r="G23" s="39"/>
      <c r="H23" s="40"/>
    </row>
    <row r="24" spans="1:8" ht="15" customHeight="1">
      <c r="A24" s="51">
        <f t="shared" si="0"/>
        <v>45458</v>
      </c>
      <c r="B24" s="53"/>
      <c r="C24" s="36"/>
      <c r="D24" s="36"/>
      <c r="E24" s="37">
        <f t="shared" si="1"/>
        <v>0</v>
      </c>
      <c r="F24" s="38">
        <f t="shared" si="2"/>
        <v>0</v>
      </c>
      <c r="G24" s="39"/>
      <c r="H24" s="40"/>
    </row>
    <row r="25" spans="1:8" ht="15" customHeight="1">
      <c r="A25" s="51">
        <f t="shared" si="0"/>
        <v>45459</v>
      </c>
      <c r="B25" s="53"/>
      <c r="C25" s="36"/>
      <c r="D25" s="36"/>
      <c r="E25" s="37">
        <f t="shared" si="1"/>
        <v>0</v>
      </c>
      <c r="F25" s="38">
        <f t="shared" si="2"/>
        <v>0</v>
      </c>
      <c r="G25" s="39"/>
      <c r="H25" s="40"/>
    </row>
    <row r="26" spans="1:8" ht="15" customHeight="1">
      <c r="A26" s="51">
        <f t="shared" si="0"/>
        <v>45460</v>
      </c>
      <c r="B26" s="53"/>
      <c r="C26" s="36"/>
      <c r="D26" s="36"/>
      <c r="E26" s="37">
        <f t="shared" si="1"/>
        <v>0</v>
      </c>
      <c r="F26" s="38">
        <f t="shared" si="2"/>
        <v>0</v>
      </c>
      <c r="G26" s="39"/>
      <c r="H26" s="40"/>
    </row>
    <row r="27" spans="1:8" ht="15" customHeight="1">
      <c r="A27" s="51">
        <f t="shared" si="0"/>
        <v>45461</v>
      </c>
      <c r="B27" s="53"/>
      <c r="C27" s="36"/>
      <c r="D27" s="36"/>
      <c r="E27" s="37">
        <f t="shared" si="1"/>
        <v>0</v>
      </c>
      <c r="F27" s="38">
        <f t="shared" si="2"/>
        <v>0</v>
      </c>
      <c r="G27" s="39"/>
      <c r="H27" s="40"/>
    </row>
    <row r="28" spans="1:8" ht="15" customHeight="1">
      <c r="A28" s="51">
        <f t="shared" si="0"/>
        <v>45462</v>
      </c>
      <c r="B28" s="53"/>
      <c r="C28" s="36"/>
      <c r="D28" s="36"/>
      <c r="E28" s="37">
        <f t="shared" si="1"/>
        <v>0</v>
      </c>
      <c r="F28" s="38">
        <f t="shared" si="2"/>
        <v>0</v>
      </c>
      <c r="G28" s="39"/>
      <c r="H28" s="40"/>
    </row>
    <row r="29" spans="1:8" ht="15" customHeight="1">
      <c r="A29" s="51">
        <f t="shared" si="0"/>
        <v>45463</v>
      </c>
      <c r="B29" s="53"/>
      <c r="C29" s="36"/>
      <c r="D29" s="36"/>
      <c r="E29" s="37">
        <f t="shared" si="1"/>
        <v>0</v>
      </c>
      <c r="F29" s="38">
        <f t="shared" si="2"/>
        <v>0</v>
      </c>
      <c r="G29" s="39"/>
      <c r="H29" s="40"/>
    </row>
    <row r="30" spans="1:8" ht="15" customHeight="1">
      <c r="A30" s="51">
        <f t="shared" si="0"/>
        <v>45464</v>
      </c>
      <c r="B30" s="53"/>
      <c r="C30" s="36"/>
      <c r="D30" s="36"/>
      <c r="E30" s="37">
        <f t="shared" si="1"/>
        <v>0</v>
      </c>
      <c r="F30" s="38">
        <f t="shared" si="2"/>
        <v>0</v>
      </c>
      <c r="G30" s="39"/>
      <c r="H30" s="40"/>
    </row>
    <row r="31" spans="1:8" ht="15" customHeight="1">
      <c r="A31" s="51">
        <f t="shared" si="0"/>
        <v>45465</v>
      </c>
      <c r="B31" s="53"/>
      <c r="C31" s="36"/>
      <c r="D31" s="36"/>
      <c r="E31" s="37">
        <f t="shared" si="1"/>
        <v>0</v>
      </c>
      <c r="F31" s="38">
        <f t="shared" si="2"/>
        <v>0</v>
      </c>
      <c r="G31" s="39"/>
      <c r="H31" s="40"/>
    </row>
    <row r="32" spans="1:8" ht="15" customHeight="1">
      <c r="A32" s="51">
        <f t="shared" si="0"/>
        <v>45466</v>
      </c>
      <c r="B32" s="53"/>
      <c r="C32" s="36"/>
      <c r="D32" s="36"/>
      <c r="E32" s="37">
        <f t="shared" si="1"/>
        <v>0</v>
      </c>
      <c r="F32" s="38">
        <f t="shared" si="2"/>
        <v>0</v>
      </c>
      <c r="G32" s="39"/>
      <c r="H32" s="40"/>
    </row>
    <row r="33" spans="1:8" ht="15" customHeight="1">
      <c r="A33" s="51">
        <f t="shared" si="0"/>
        <v>45467</v>
      </c>
      <c r="B33" s="53"/>
      <c r="C33" s="36"/>
      <c r="D33" s="36"/>
      <c r="E33" s="37">
        <f t="shared" si="1"/>
        <v>0</v>
      </c>
      <c r="F33" s="38">
        <f t="shared" si="2"/>
        <v>0</v>
      </c>
      <c r="G33" s="39"/>
      <c r="H33" s="40"/>
    </row>
    <row r="34" spans="1:8" ht="15" customHeight="1">
      <c r="A34" s="51">
        <f t="shared" si="0"/>
        <v>45468</v>
      </c>
      <c r="B34" s="53"/>
      <c r="C34" s="36"/>
      <c r="D34" s="36"/>
      <c r="E34" s="37">
        <f t="shared" si="1"/>
        <v>0</v>
      </c>
      <c r="F34" s="38">
        <f t="shared" si="2"/>
        <v>0</v>
      </c>
      <c r="G34" s="39"/>
      <c r="H34" s="40"/>
    </row>
    <row r="35" spans="1:8" ht="15" customHeight="1">
      <c r="A35" s="51">
        <f t="shared" si="0"/>
        <v>45469</v>
      </c>
      <c r="B35" s="53"/>
      <c r="C35" s="36"/>
      <c r="D35" s="36"/>
      <c r="E35" s="37">
        <f t="shared" si="1"/>
        <v>0</v>
      </c>
      <c r="F35" s="38">
        <f t="shared" si="2"/>
        <v>0</v>
      </c>
      <c r="G35" s="39"/>
      <c r="H35" s="40"/>
    </row>
    <row r="36" spans="1:8" ht="15" customHeight="1">
      <c r="A36" s="51">
        <f t="shared" si="0"/>
        <v>45470</v>
      </c>
      <c r="B36" s="53"/>
      <c r="C36" s="36"/>
      <c r="D36" s="36"/>
      <c r="E36" s="37">
        <f t="shared" si="1"/>
        <v>0</v>
      </c>
      <c r="F36" s="38">
        <f t="shared" si="2"/>
        <v>0</v>
      </c>
      <c r="G36" s="39"/>
      <c r="H36" s="40"/>
    </row>
    <row r="37" spans="1:8" ht="15" customHeight="1">
      <c r="A37" s="51">
        <f t="shared" si="0"/>
        <v>45471</v>
      </c>
      <c r="B37" s="53"/>
      <c r="C37" s="36"/>
      <c r="D37" s="36"/>
      <c r="E37" s="37">
        <f t="shared" si="1"/>
        <v>0</v>
      </c>
      <c r="F37" s="38">
        <f t="shared" si="2"/>
        <v>0</v>
      </c>
      <c r="G37" s="39"/>
      <c r="H37" s="40"/>
    </row>
    <row r="38" spans="1:8" ht="15" customHeight="1">
      <c r="A38" s="51">
        <f t="shared" si="0"/>
        <v>45472</v>
      </c>
      <c r="B38" s="53"/>
      <c r="C38" s="36"/>
      <c r="D38" s="36"/>
      <c r="E38" s="37">
        <f t="shared" si="1"/>
        <v>0</v>
      </c>
      <c r="F38" s="38">
        <f t="shared" si="2"/>
        <v>0</v>
      </c>
      <c r="G38" s="39"/>
      <c r="H38" s="40"/>
    </row>
    <row r="39" spans="1:8" ht="15" customHeight="1">
      <c r="A39" s="51">
        <f t="shared" si="0"/>
        <v>45473</v>
      </c>
      <c r="B39" s="53"/>
      <c r="C39" s="36"/>
      <c r="D39" s="36"/>
      <c r="E39" s="37">
        <f t="shared" si="1"/>
        <v>0</v>
      </c>
      <c r="F39" s="38">
        <f t="shared" si="2"/>
        <v>0</v>
      </c>
      <c r="G39" s="39"/>
      <c r="H39" s="40"/>
    </row>
    <row r="40" spans="1:8" ht="15" customHeight="1">
      <c r="A40" s="51">
        <v>44012</v>
      </c>
      <c r="B40" s="53"/>
      <c r="C40" s="36"/>
      <c r="D40" s="36"/>
      <c r="E40" s="37">
        <f t="shared" si="1"/>
        <v>0</v>
      </c>
      <c r="F40" s="38">
        <f t="shared" si="2"/>
        <v>0</v>
      </c>
      <c r="G40" s="39"/>
      <c r="H40" s="40"/>
    </row>
    <row r="41" spans="1:8" ht="15" customHeight="1">
      <c r="A41" s="16"/>
      <c r="C41" s="41"/>
      <c r="D41" s="42"/>
      <c r="E41" s="43"/>
      <c r="F41" s="41"/>
      <c r="G41" s="44"/>
      <c r="H41" s="44"/>
    </row>
    <row r="42" spans="1:8" ht="15" customHeight="1">
      <c r="A42" s="17" t="s">
        <v>37</v>
      </c>
      <c r="B42" s="17"/>
      <c r="C42" s="45">
        <f>SUM(C10:C40)</f>
        <v>0</v>
      </c>
      <c r="D42" s="45">
        <f>SUM(D10:D40)</f>
        <v>0</v>
      </c>
      <c r="E42" s="45">
        <f>SUM(E10:E40)</f>
        <v>0</v>
      </c>
      <c r="F42" s="49"/>
      <c r="G42" s="46">
        <f>SUM(G10:G40)</f>
        <v>0</v>
      </c>
      <c r="H42" s="46">
        <f>SUM(H10:H40)</f>
        <v>0</v>
      </c>
    </row>
    <row r="43" spans="1:8" ht="15" customHeight="1">
      <c r="A43" s="28" t="s">
        <v>6</v>
      </c>
      <c r="B43" s="29" t="s">
        <v>19</v>
      </c>
      <c r="C43" s="47">
        <f>květen!C43+červen!C42</f>
        <v>0</v>
      </c>
      <c r="D43" s="47">
        <f>květen!D43+červen!D42</f>
        <v>0</v>
      </c>
      <c r="E43" s="47">
        <f>C43+D43</f>
        <v>0</v>
      </c>
      <c r="F43" s="47">
        <f>F39</f>
        <v>0</v>
      </c>
      <c r="G43" s="48">
        <f>G8+G42</f>
        <v>0</v>
      </c>
      <c r="H43" s="48">
        <f>H8+H42</f>
        <v>0</v>
      </c>
    </row>
    <row r="44" spans="1:8" ht="15" customHeight="1">
      <c r="A44" s="17" t="s">
        <v>8</v>
      </c>
      <c r="B44" s="18"/>
      <c r="C44" s="18"/>
      <c r="D44" s="18"/>
      <c r="E44" s="18"/>
      <c r="F44" s="50" t="e">
        <f>(G42/E42)*100</f>
        <v>#DIV/0!</v>
      </c>
      <c r="G44" s="18"/>
      <c r="H44" s="18"/>
    </row>
    <row r="45" spans="1:8" ht="15" customHeight="1">
      <c r="A45" s="20" t="s">
        <v>9</v>
      </c>
      <c r="F45" s="22" t="e">
        <f>H42/G42</f>
        <v>#DIV/0!</v>
      </c>
    </row>
    <row r="46" spans="1:8" ht="15" customHeight="1">
      <c r="A46" s="20" t="s">
        <v>10</v>
      </c>
      <c r="F46" s="21" t="e">
        <f>(D42*F44)/100*F45</f>
        <v>#DIV/0!</v>
      </c>
    </row>
    <row r="47" spans="1:8" ht="15" customHeight="1"/>
    <row r="48" spans="1:8" ht="15" customHeight="1">
      <c r="A48" s="6" t="s">
        <v>12</v>
      </c>
      <c r="B48" s="23"/>
      <c r="C48" s="6" t="s">
        <v>11</v>
      </c>
      <c r="D48" s="5">
        <f>AUTO!B6</f>
        <v>0</v>
      </c>
    </row>
  </sheetData>
  <sheetProtection selectLockedCells="1"/>
  <mergeCells count="2">
    <mergeCell ref="A1:H1"/>
    <mergeCell ref="F3:H3"/>
  </mergeCells>
  <conditionalFormatting sqref="A12:D39 G12:H27 A10:H11 E12:F40 G29:H39">
    <cfRule type="expression" dxfId="12" priority="3">
      <formula>OR(WEEKDAY($A10,2)=6,WEEKDAY($A10,2)=7)</formula>
    </cfRule>
  </conditionalFormatting>
  <conditionalFormatting sqref="B40:D40">
    <cfRule type="expression" dxfId="11" priority="2">
      <formula>OR(WEEKDAY($A40,2)=6,WEEKDAY($A40,2)=7)</formula>
    </cfRule>
  </conditionalFormatting>
  <conditionalFormatting sqref="G28:H28">
    <cfRule type="expression" dxfId="10" priority="1">
      <formula>OR(WEEKDAY($A28,2)=6,WEEKDAY($A28,2)=7)</formula>
    </cfRule>
  </conditionalFormatting>
  <pageMargins left="0.7" right="0.7" top="0.75" bottom="0.75" header="0.3" footer="0.3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48"/>
  <sheetViews>
    <sheetView showGridLines="0" zoomScaleNormal="100" workbookViewId="0">
      <selection activeCell="E41" sqref="E41"/>
    </sheetView>
  </sheetViews>
  <sheetFormatPr baseColWidth="10" defaultColWidth="9.1640625" defaultRowHeight="13"/>
  <cols>
    <col min="1" max="1" width="12.1640625" style="5" customWidth="1"/>
    <col min="2" max="2" width="28.6640625" style="5" customWidth="1"/>
    <col min="3" max="5" width="10.6640625" style="5" customWidth="1"/>
    <col min="6" max="6" width="16" style="5" customWidth="1"/>
    <col min="7" max="8" width="10.6640625" style="5" customWidth="1"/>
    <col min="9" max="16384" width="9.1640625" style="5"/>
  </cols>
  <sheetData>
    <row r="1" spans="1:9" s="3" customFormat="1" ht="30" customHeight="1" thickTop="1" thickBot="1">
      <c r="A1" s="66" t="s">
        <v>13</v>
      </c>
      <c r="B1" s="67"/>
      <c r="C1" s="67"/>
      <c r="D1" s="67"/>
      <c r="E1" s="67"/>
      <c r="F1" s="67"/>
      <c r="G1" s="67"/>
      <c r="H1" s="68"/>
    </row>
    <row r="2" spans="1:9" ht="15" customHeight="1" thickTop="1">
      <c r="A2" s="4"/>
      <c r="B2" s="4"/>
      <c r="C2" s="4"/>
      <c r="D2" s="4"/>
      <c r="E2" s="4"/>
      <c r="F2" s="4"/>
      <c r="G2" s="4"/>
      <c r="H2" s="4"/>
    </row>
    <row r="3" spans="1:9" ht="15" customHeight="1">
      <c r="A3" s="5" t="s">
        <v>14</v>
      </c>
      <c r="B3" s="24">
        <f>AUTO!B3</f>
        <v>0</v>
      </c>
      <c r="D3" s="5" t="s">
        <v>16</v>
      </c>
      <c r="F3" s="69">
        <f>AUTO!B6</f>
        <v>0</v>
      </c>
      <c r="G3" s="70"/>
      <c r="H3" s="71"/>
    </row>
    <row r="4" spans="1:9" ht="15" customHeight="1">
      <c r="A4" s="5" t="s">
        <v>15</v>
      </c>
      <c r="B4" s="25">
        <f>AUTO!B4</f>
        <v>0</v>
      </c>
      <c r="D4" s="5" t="s">
        <v>17</v>
      </c>
      <c r="F4" s="1"/>
      <c r="G4" s="2">
        <f>MONTH(A11)</f>
        <v>7</v>
      </c>
      <c r="H4" s="2">
        <f>AUTO!B2</f>
        <v>2024</v>
      </c>
      <c r="I4" s="7"/>
    </row>
    <row r="5" spans="1:9" ht="14" thickBot="1"/>
    <row r="6" spans="1:9" ht="30" customHeight="1" thickTop="1" thickBot="1">
      <c r="A6" s="26" t="s">
        <v>0</v>
      </c>
      <c r="B6" s="26" t="s">
        <v>49</v>
      </c>
      <c r="C6" s="26" t="s">
        <v>4</v>
      </c>
      <c r="D6" s="26" t="s">
        <v>5</v>
      </c>
      <c r="E6" s="26" t="s">
        <v>6</v>
      </c>
      <c r="F6" s="27" t="s">
        <v>2</v>
      </c>
      <c r="G6" s="26" t="s">
        <v>3</v>
      </c>
      <c r="H6" s="26" t="s">
        <v>7</v>
      </c>
    </row>
    <row r="7" spans="1:9" ht="15" customHeight="1" thickTop="1">
      <c r="A7" s="8"/>
      <c r="B7" s="8"/>
      <c r="C7" s="9"/>
      <c r="D7" s="10"/>
      <c r="E7" s="11"/>
      <c r="G7" s="12"/>
      <c r="H7" s="12"/>
    </row>
    <row r="8" spans="1:9" ht="15" customHeight="1">
      <c r="A8" s="51">
        <f>červen!A39</f>
        <v>45473</v>
      </c>
      <c r="B8" s="13"/>
      <c r="C8" s="30">
        <f>červen!C43</f>
        <v>0</v>
      </c>
      <c r="D8" s="30">
        <f>červen!D43</f>
        <v>0</v>
      </c>
      <c r="E8" s="30">
        <f>červen!E43</f>
        <v>0</v>
      </c>
      <c r="F8" s="30">
        <f>červen!F43</f>
        <v>0</v>
      </c>
      <c r="G8" s="31">
        <f>červen!G43</f>
        <v>0</v>
      </c>
      <c r="H8" s="31">
        <f>červen!H43</f>
        <v>0</v>
      </c>
      <c r="I8" s="14"/>
    </row>
    <row r="9" spans="1:9" ht="15" customHeight="1">
      <c r="A9" s="52"/>
      <c r="B9" s="15"/>
      <c r="C9" s="32"/>
      <c r="D9" s="32"/>
      <c r="E9" s="33"/>
      <c r="F9" s="32"/>
      <c r="G9" s="34"/>
      <c r="H9" s="35"/>
    </row>
    <row r="10" spans="1:9" ht="15" customHeight="1">
      <c r="A10" s="51">
        <f>A8+1</f>
        <v>45474</v>
      </c>
      <c r="B10" s="53"/>
      <c r="C10" s="36"/>
      <c r="D10" s="36"/>
      <c r="E10" s="37">
        <f>C10+D10</f>
        <v>0</v>
      </c>
      <c r="F10" s="38">
        <f>F8+E10</f>
        <v>0</v>
      </c>
      <c r="G10" s="39"/>
      <c r="H10" s="40"/>
    </row>
    <row r="11" spans="1:9" ht="15" customHeight="1">
      <c r="A11" s="51">
        <f>A10+1</f>
        <v>45475</v>
      </c>
      <c r="B11" s="53"/>
      <c r="C11" s="36"/>
      <c r="D11" s="36"/>
      <c r="E11" s="37">
        <f t="shared" ref="E11:E41" si="0">C11+D11</f>
        <v>0</v>
      </c>
      <c r="F11" s="38">
        <f>F10+E11</f>
        <v>0</v>
      </c>
      <c r="G11" s="39"/>
      <c r="H11" s="40"/>
    </row>
    <row r="12" spans="1:9" ht="15" customHeight="1">
      <c r="A12" s="51">
        <f t="shared" ref="A12:A41" si="1">A11+1</f>
        <v>45476</v>
      </c>
      <c r="B12" s="53"/>
      <c r="C12" s="36"/>
      <c r="D12" s="36"/>
      <c r="E12" s="37">
        <f t="shared" si="0"/>
        <v>0</v>
      </c>
      <c r="F12" s="38">
        <f t="shared" ref="F12:F41" si="2">F11+E12</f>
        <v>0</v>
      </c>
      <c r="G12" s="39"/>
      <c r="H12" s="40"/>
    </row>
    <row r="13" spans="1:9" ht="15" customHeight="1">
      <c r="A13" s="51">
        <f t="shared" si="1"/>
        <v>45477</v>
      </c>
      <c r="B13" s="53"/>
      <c r="C13" s="36"/>
      <c r="D13" s="36"/>
      <c r="E13" s="37">
        <f t="shared" si="0"/>
        <v>0</v>
      </c>
      <c r="F13" s="38">
        <f t="shared" si="2"/>
        <v>0</v>
      </c>
      <c r="G13" s="39"/>
      <c r="H13" s="40"/>
    </row>
    <row r="14" spans="1:9" ht="15" customHeight="1">
      <c r="A14" s="51">
        <f t="shared" si="1"/>
        <v>45478</v>
      </c>
      <c r="B14" s="53"/>
      <c r="C14" s="36"/>
      <c r="D14" s="36"/>
      <c r="E14" s="37">
        <f t="shared" si="0"/>
        <v>0</v>
      </c>
      <c r="F14" s="38">
        <f t="shared" si="2"/>
        <v>0</v>
      </c>
      <c r="G14" s="39"/>
      <c r="H14" s="40"/>
    </row>
    <row r="15" spans="1:9" ht="15" customHeight="1">
      <c r="A15" s="51">
        <f t="shared" si="1"/>
        <v>45479</v>
      </c>
      <c r="B15" s="53"/>
      <c r="C15" s="36"/>
      <c r="D15" s="36"/>
      <c r="E15" s="37">
        <f t="shared" si="0"/>
        <v>0</v>
      </c>
      <c r="F15" s="38">
        <f t="shared" si="2"/>
        <v>0</v>
      </c>
      <c r="G15" s="39"/>
      <c r="H15" s="40"/>
    </row>
    <row r="16" spans="1:9" ht="15" customHeight="1">
      <c r="A16" s="51">
        <f t="shared" si="1"/>
        <v>45480</v>
      </c>
      <c r="B16" s="53"/>
      <c r="C16" s="36"/>
      <c r="D16" s="36"/>
      <c r="E16" s="37">
        <f t="shared" si="0"/>
        <v>0</v>
      </c>
      <c r="F16" s="38">
        <f t="shared" si="2"/>
        <v>0</v>
      </c>
      <c r="G16" s="39"/>
      <c r="H16" s="40"/>
    </row>
    <row r="17" spans="1:8" ht="15" customHeight="1">
      <c r="A17" s="51">
        <f t="shared" si="1"/>
        <v>45481</v>
      </c>
      <c r="B17" s="53"/>
      <c r="C17" s="36"/>
      <c r="D17" s="36"/>
      <c r="E17" s="37">
        <f t="shared" si="0"/>
        <v>0</v>
      </c>
      <c r="F17" s="38">
        <f t="shared" si="2"/>
        <v>0</v>
      </c>
      <c r="G17" s="39"/>
      <c r="H17" s="40"/>
    </row>
    <row r="18" spans="1:8" ht="15" customHeight="1">
      <c r="A18" s="51">
        <f t="shared" si="1"/>
        <v>45482</v>
      </c>
      <c r="B18" s="53"/>
      <c r="C18" s="36"/>
      <c r="D18" s="36"/>
      <c r="E18" s="37">
        <f t="shared" si="0"/>
        <v>0</v>
      </c>
      <c r="F18" s="38">
        <f t="shared" si="2"/>
        <v>0</v>
      </c>
      <c r="G18" s="39"/>
      <c r="H18" s="40"/>
    </row>
    <row r="19" spans="1:8" ht="15" customHeight="1">
      <c r="A19" s="51">
        <f t="shared" si="1"/>
        <v>45483</v>
      </c>
      <c r="B19" s="53"/>
      <c r="C19" s="36"/>
      <c r="D19" s="36"/>
      <c r="E19" s="37">
        <f t="shared" si="0"/>
        <v>0</v>
      </c>
      <c r="F19" s="38">
        <f t="shared" si="2"/>
        <v>0</v>
      </c>
      <c r="G19" s="39"/>
      <c r="H19" s="40"/>
    </row>
    <row r="20" spans="1:8" ht="15" customHeight="1">
      <c r="A20" s="51">
        <f t="shared" si="1"/>
        <v>45484</v>
      </c>
      <c r="B20" s="53"/>
      <c r="C20" s="36"/>
      <c r="D20" s="36"/>
      <c r="E20" s="37">
        <f t="shared" si="0"/>
        <v>0</v>
      </c>
      <c r="F20" s="38">
        <f t="shared" si="2"/>
        <v>0</v>
      </c>
      <c r="G20" s="39"/>
      <c r="H20" s="40"/>
    </row>
    <row r="21" spans="1:8" ht="15" customHeight="1">
      <c r="A21" s="51">
        <f t="shared" si="1"/>
        <v>45485</v>
      </c>
      <c r="B21" s="53"/>
      <c r="C21" s="36"/>
      <c r="D21" s="36"/>
      <c r="E21" s="37">
        <f t="shared" si="0"/>
        <v>0</v>
      </c>
      <c r="F21" s="38">
        <f t="shared" si="2"/>
        <v>0</v>
      </c>
      <c r="G21" s="39"/>
      <c r="H21" s="40"/>
    </row>
    <row r="22" spans="1:8" ht="15" customHeight="1">
      <c r="A22" s="51">
        <f t="shared" si="1"/>
        <v>45486</v>
      </c>
      <c r="B22" s="53"/>
      <c r="C22" s="36"/>
      <c r="D22" s="36"/>
      <c r="E22" s="37">
        <f t="shared" si="0"/>
        <v>0</v>
      </c>
      <c r="F22" s="38">
        <f t="shared" si="2"/>
        <v>0</v>
      </c>
      <c r="G22" s="39"/>
      <c r="H22" s="40"/>
    </row>
    <row r="23" spans="1:8" ht="15" customHeight="1">
      <c r="A23" s="51">
        <f t="shared" si="1"/>
        <v>45487</v>
      </c>
      <c r="B23" s="53"/>
      <c r="C23" s="36"/>
      <c r="D23" s="36"/>
      <c r="E23" s="37">
        <f t="shared" si="0"/>
        <v>0</v>
      </c>
      <c r="F23" s="38">
        <f t="shared" si="2"/>
        <v>0</v>
      </c>
      <c r="G23" s="39"/>
      <c r="H23" s="40"/>
    </row>
    <row r="24" spans="1:8" ht="15" customHeight="1">
      <c r="A24" s="51">
        <f t="shared" si="1"/>
        <v>45488</v>
      </c>
      <c r="B24" s="53"/>
      <c r="C24" s="36"/>
      <c r="D24" s="36"/>
      <c r="E24" s="37">
        <f t="shared" si="0"/>
        <v>0</v>
      </c>
      <c r="F24" s="38">
        <f t="shared" si="2"/>
        <v>0</v>
      </c>
      <c r="G24" s="39"/>
      <c r="H24" s="40"/>
    </row>
    <row r="25" spans="1:8" ht="15" customHeight="1">
      <c r="A25" s="51">
        <f>A24+1</f>
        <v>45489</v>
      </c>
      <c r="B25" s="53"/>
      <c r="C25" s="36"/>
      <c r="D25" s="36"/>
      <c r="E25" s="37">
        <f t="shared" si="0"/>
        <v>0</v>
      </c>
      <c r="F25" s="38">
        <f t="shared" si="2"/>
        <v>0</v>
      </c>
      <c r="G25" s="39"/>
      <c r="H25" s="40"/>
    </row>
    <row r="26" spans="1:8" ht="15" customHeight="1">
      <c r="A26" s="51">
        <v>43662</v>
      </c>
      <c r="B26" s="53"/>
      <c r="C26" s="36"/>
      <c r="D26" s="36"/>
      <c r="E26" s="37">
        <f t="shared" si="0"/>
        <v>0</v>
      </c>
      <c r="F26" s="38">
        <f t="shared" si="2"/>
        <v>0</v>
      </c>
      <c r="G26" s="39"/>
      <c r="H26" s="40"/>
    </row>
    <row r="27" spans="1:8" ht="15" customHeight="1">
      <c r="A27" s="51">
        <f>A25+1</f>
        <v>45490</v>
      </c>
      <c r="B27" s="53"/>
      <c r="C27" s="36"/>
      <c r="D27" s="36"/>
      <c r="E27" s="37">
        <f t="shared" si="0"/>
        <v>0</v>
      </c>
      <c r="F27" s="38">
        <f t="shared" si="2"/>
        <v>0</v>
      </c>
      <c r="G27" s="39"/>
      <c r="H27" s="40"/>
    </row>
    <row r="28" spans="1:8" ht="15" customHeight="1">
      <c r="A28" s="51">
        <f t="shared" si="1"/>
        <v>45491</v>
      </c>
      <c r="B28" s="53"/>
      <c r="C28" s="36"/>
      <c r="D28" s="36"/>
      <c r="E28" s="37">
        <f t="shared" si="0"/>
        <v>0</v>
      </c>
      <c r="F28" s="38">
        <f t="shared" si="2"/>
        <v>0</v>
      </c>
      <c r="G28" s="39"/>
      <c r="H28" s="40"/>
    </row>
    <row r="29" spans="1:8" ht="15" customHeight="1">
      <c r="A29" s="51">
        <f t="shared" si="1"/>
        <v>45492</v>
      </c>
      <c r="B29" s="53"/>
      <c r="C29" s="36"/>
      <c r="D29" s="36"/>
      <c r="E29" s="37">
        <f t="shared" si="0"/>
        <v>0</v>
      </c>
      <c r="F29" s="38">
        <f t="shared" si="2"/>
        <v>0</v>
      </c>
      <c r="G29" s="39"/>
      <c r="H29" s="40"/>
    </row>
    <row r="30" spans="1:8" ht="15" customHeight="1">
      <c r="A30" s="51">
        <f t="shared" si="1"/>
        <v>45493</v>
      </c>
      <c r="B30" s="53"/>
      <c r="C30" s="36"/>
      <c r="D30" s="36"/>
      <c r="E30" s="37">
        <f t="shared" si="0"/>
        <v>0</v>
      </c>
      <c r="F30" s="38">
        <f t="shared" si="2"/>
        <v>0</v>
      </c>
      <c r="G30" s="39"/>
      <c r="H30" s="40"/>
    </row>
    <row r="31" spans="1:8" ht="15" customHeight="1">
      <c r="A31" s="51">
        <f t="shared" si="1"/>
        <v>45494</v>
      </c>
      <c r="B31" s="53"/>
      <c r="C31" s="36"/>
      <c r="D31" s="36"/>
      <c r="E31" s="37">
        <f t="shared" si="0"/>
        <v>0</v>
      </c>
      <c r="F31" s="38">
        <f t="shared" si="2"/>
        <v>0</v>
      </c>
      <c r="G31" s="39"/>
      <c r="H31" s="40"/>
    </row>
    <row r="32" spans="1:8" ht="15" customHeight="1">
      <c r="A32" s="51">
        <f t="shared" si="1"/>
        <v>45495</v>
      </c>
      <c r="B32" s="53"/>
      <c r="C32" s="36"/>
      <c r="D32" s="36"/>
      <c r="E32" s="37">
        <f t="shared" si="0"/>
        <v>0</v>
      </c>
      <c r="F32" s="38">
        <f t="shared" si="2"/>
        <v>0</v>
      </c>
      <c r="G32" s="39"/>
      <c r="H32" s="40"/>
    </row>
    <row r="33" spans="1:8" ht="15" customHeight="1">
      <c r="A33" s="51">
        <f t="shared" si="1"/>
        <v>45496</v>
      </c>
      <c r="B33" s="53"/>
      <c r="C33" s="36"/>
      <c r="D33" s="36"/>
      <c r="E33" s="37">
        <f t="shared" si="0"/>
        <v>0</v>
      </c>
      <c r="F33" s="38">
        <f t="shared" si="2"/>
        <v>0</v>
      </c>
      <c r="G33" s="39"/>
      <c r="H33" s="40"/>
    </row>
    <row r="34" spans="1:8" ht="15" customHeight="1">
      <c r="A34" s="51">
        <f t="shared" si="1"/>
        <v>45497</v>
      </c>
      <c r="B34" s="53"/>
      <c r="C34" s="36"/>
      <c r="D34" s="36"/>
      <c r="E34" s="37">
        <f t="shared" si="0"/>
        <v>0</v>
      </c>
      <c r="F34" s="38">
        <f t="shared" si="2"/>
        <v>0</v>
      </c>
      <c r="G34" s="39"/>
      <c r="H34" s="40"/>
    </row>
    <row r="35" spans="1:8" ht="15" customHeight="1">
      <c r="A35" s="51">
        <f t="shared" si="1"/>
        <v>45498</v>
      </c>
      <c r="B35" s="53"/>
      <c r="C35" s="36"/>
      <c r="D35" s="36"/>
      <c r="E35" s="37">
        <f t="shared" si="0"/>
        <v>0</v>
      </c>
      <c r="F35" s="38">
        <f t="shared" si="2"/>
        <v>0</v>
      </c>
      <c r="G35" s="39"/>
      <c r="H35" s="40"/>
    </row>
    <row r="36" spans="1:8" ht="15" customHeight="1">
      <c r="A36" s="51">
        <f t="shared" si="1"/>
        <v>45499</v>
      </c>
      <c r="B36" s="53"/>
      <c r="C36" s="36"/>
      <c r="D36" s="36"/>
      <c r="E36" s="37">
        <f t="shared" si="0"/>
        <v>0</v>
      </c>
      <c r="F36" s="38">
        <f t="shared" si="2"/>
        <v>0</v>
      </c>
      <c r="G36" s="39"/>
      <c r="H36" s="40"/>
    </row>
    <row r="37" spans="1:8" ht="15" customHeight="1">
      <c r="A37" s="51">
        <f t="shared" si="1"/>
        <v>45500</v>
      </c>
      <c r="B37" s="53"/>
      <c r="C37" s="36"/>
      <c r="D37" s="36"/>
      <c r="E37" s="37">
        <f t="shared" si="0"/>
        <v>0</v>
      </c>
      <c r="F37" s="38">
        <f t="shared" si="2"/>
        <v>0</v>
      </c>
      <c r="G37" s="39"/>
      <c r="H37" s="40"/>
    </row>
    <row r="38" spans="1:8" ht="15" customHeight="1">
      <c r="A38" s="51">
        <f t="shared" si="1"/>
        <v>45501</v>
      </c>
      <c r="B38" s="53"/>
      <c r="C38" s="36"/>
      <c r="D38" s="36"/>
      <c r="E38" s="37">
        <f t="shared" si="0"/>
        <v>0</v>
      </c>
      <c r="F38" s="38">
        <f t="shared" si="2"/>
        <v>0</v>
      </c>
      <c r="G38" s="39"/>
      <c r="H38" s="40"/>
    </row>
    <row r="39" spans="1:8" ht="15" customHeight="1">
      <c r="A39" s="51">
        <f t="shared" si="1"/>
        <v>45502</v>
      </c>
      <c r="B39" s="53"/>
      <c r="C39" s="36"/>
      <c r="D39" s="36"/>
      <c r="E39" s="37">
        <f t="shared" si="0"/>
        <v>0</v>
      </c>
      <c r="F39" s="38">
        <f t="shared" si="2"/>
        <v>0</v>
      </c>
      <c r="G39" s="39"/>
      <c r="H39" s="40"/>
    </row>
    <row r="40" spans="1:8" ht="15" customHeight="1">
      <c r="A40" s="51">
        <f t="shared" si="1"/>
        <v>45503</v>
      </c>
      <c r="B40" s="53"/>
      <c r="C40" s="36"/>
      <c r="D40" s="36"/>
      <c r="E40" s="37">
        <f t="shared" si="0"/>
        <v>0</v>
      </c>
      <c r="F40" s="38">
        <f t="shared" si="2"/>
        <v>0</v>
      </c>
      <c r="G40" s="39"/>
      <c r="H40" s="40"/>
    </row>
    <row r="41" spans="1:8" ht="15" customHeight="1">
      <c r="A41" s="51">
        <f t="shared" si="1"/>
        <v>45504</v>
      </c>
      <c r="B41" s="53"/>
      <c r="C41" s="36"/>
      <c r="D41" s="36"/>
      <c r="E41" s="37">
        <f t="shared" si="0"/>
        <v>0</v>
      </c>
      <c r="F41" s="38">
        <f t="shared" si="2"/>
        <v>0</v>
      </c>
      <c r="G41" s="39"/>
      <c r="H41" s="40"/>
    </row>
    <row r="42" spans="1:8" ht="15" customHeight="1">
      <c r="A42" s="16"/>
      <c r="C42" s="41"/>
      <c r="D42" s="42"/>
      <c r="E42" s="43"/>
      <c r="F42" s="41"/>
      <c r="G42" s="44"/>
      <c r="H42" s="44"/>
    </row>
    <row r="43" spans="1:8" ht="15" customHeight="1">
      <c r="A43" s="17" t="s">
        <v>38</v>
      </c>
      <c r="B43" s="17"/>
      <c r="C43" s="45">
        <f>SUM(C10:C41)</f>
        <v>0</v>
      </c>
      <c r="D43" s="45">
        <f>SUM(D10:D41)</f>
        <v>0</v>
      </c>
      <c r="E43" s="45">
        <f>SUM(E10:E41)</f>
        <v>0</v>
      </c>
      <c r="F43" s="49"/>
      <c r="G43" s="46">
        <f>SUM(G10:G41)</f>
        <v>0</v>
      </c>
      <c r="H43" s="46">
        <f>SUM(H10:H41)</f>
        <v>0</v>
      </c>
    </row>
    <row r="44" spans="1:8" ht="15" customHeight="1">
      <c r="A44" s="28" t="s">
        <v>6</v>
      </c>
      <c r="B44" s="29" t="s">
        <v>23</v>
      </c>
      <c r="C44" s="47">
        <f>červen!C43+červenec!C43</f>
        <v>0</v>
      </c>
      <c r="D44" s="47">
        <f>květen!D43+červenec!D43</f>
        <v>0</v>
      </c>
      <c r="E44" s="47">
        <f>C44+D44</f>
        <v>0</v>
      </c>
      <c r="F44" s="47">
        <f>F41</f>
        <v>0</v>
      </c>
      <c r="G44" s="48">
        <f>G8+G43</f>
        <v>0</v>
      </c>
      <c r="H44" s="48">
        <f>H8+H43</f>
        <v>0</v>
      </c>
    </row>
    <row r="45" spans="1:8" ht="15" customHeight="1">
      <c r="A45" s="17" t="s">
        <v>8</v>
      </c>
      <c r="B45" s="18"/>
      <c r="C45" s="18"/>
      <c r="D45" s="18"/>
      <c r="E45" s="18"/>
      <c r="F45" s="50" t="e">
        <f>(G43/E43)*100</f>
        <v>#DIV/0!</v>
      </c>
      <c r="G45" s="18"/>
      <c r="H45" s="18"/>
    </row>
    <row r="46" spans="1:8" ht="15" customHeight="1">
      <c r="A46" s="20" t="s">
        <v>9</v>
      </c>
      <c r="F46" s="22" t="e">
        <f>H43/G43</f>
        <v>#DIV/0!</v>
      </c>
    </row>
    <row r="47" spans="1:8" ht="15" customHeight="1"/>
    <row r="48" spans="1:8" ht="15" customHeight="1">
      <c r="A48" s="6" t="s">
        <v>12</v>
      </c>
      <c r="B48" s="23"/>
      <c r="C48" s="6" t="s">
        <v>11</v>
      </c>
      <c r="D48" s="5">
        <f>AUTO!B6</f>
        <v>0</v>
      </c>
    </row>
  </sheetData>
  <sheetProtection selectLockedCells="1"/>
  <mergeCells count="2">
    <mergeCell ref="A1:H1"/>
    <mergeCell ref="F3:H3"/>
  </mergeCells>
  <conditionalFormatting sqref="A10:H41">
    <cfRule type="expression" dxfId="9" priority="1">
      <formula>OR(WEEKDAY($A10,2)=6,WEEKDAY($A10,2)=7)</formula>
    </cfRule>
  </conditionalFormatting>
  <pageMargins left="0.7" right="0.7" top="0.75" bottom="0.75" header="0.3" footer="0.3"/>
  <pageSetup paperSize="9" scale="7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48"/>
  <sheetViews>
    <sheetView showGridLines="0" zoomScaleNormal="100" workbookViewId="0">
      <selection activeCell="B10" sqref="B10"/>
    </sheetView>
  </sheetViews>
  <sheetFormatPr baseColWidth="10" defaultColWidth="9.1640625" defaultRowHeight="13"/>
  <cols>
    <col min="1" max="1" width="12.1640625" style="5" customWidth="1"/>
    <col min="2" max="2" width="25.6640625" style="5" customWidth="1"/>
    <col min="3" max="5" width="10.6640625" style="5" customWidth="1"/>
    <col min="6" max="6" width="16.5" style="5" customWidth="1"/>
    <col min="7" max="8" width="10.6640625" style="5" customWidth="1"/>
    <col min="9" max="16384" width="9.1640625" style="5"/>
  </cols>
  <sheetData>
    <row r="1" spans="1:9" s="3" customFormat="1" ht="30" customHeight="1" thickTop="1" thickBot="1">
      <c r="A1" s="66" t="s">
        <v>13</v>
      </c>
      <c r="B1" s="67"/>
      <c r="C1" s="67"/>
      <c r="D1" s="67"/>
      <c r="E1" s="67"/>
      <c r="F1" s="67"/>
      <c r="G1" s="67"/>
      <c r="H1" s="68"/>
    </row>
    <row r="2" spans="1:9" ht="15" customHeight="1" thickTop="1">
      <c r="A2" s="4"/>
      <c r="B2" s="4"/>
      <c r="C2" s="4"/>
      <c r="D2" s="4"/>
      <c r="E2" s="4"/>
      <c r="F2" s="4"/>
      <c r="G2" s="4"/>
      <c r="H2" s="4"/>
    </row>
    <row r="3" spans="1:9" ht="15" customHeight="1">
      <c r="A3" s="5" t="s">
        <v>14</v>
      </c>
      <c r="B3" s="24">
        <f>AUTO!B3</f>
        <v>0</v>
      </c>
      <c r="D3" s="5" t="s">
        <v>16</v>
      </c>
      <c r="F3" s="69">
        <f>AUTO!B6</f>
        <v>0</v>
      </c>
      <c r="G3" s="70"/>
      <c r="H3" s="71"/>
    </row>
    <row r="4" spans="1:9" ht="15" customHeight="1">
      <c r="A4" s="5" t="s">
        <v>15</v>
      </c>
      <c r="B4" s="25">
        <f>AUTO!B4</f>
        <v>0</v>
      </c>
      <c r="D4" s="5" t="s">
        <v>17</v>
      </c>
      <c r="F4" s="1"/>
      <c r="G4" s="2">
        <f>MONTH(A10)</f>
        <v>8</v>
      </c>
      <c r="H4" s="2">
        <f>AUTO!B2</f>
        <v>2024</v>
      </c>
      <c r="I4" s="7"/>
    </row>
    <row r="5" spans="1:9" ht="14" thickBot="1"/>
    <row r="6" spans="1:9" ht="30" customHeight="1" thickTop="1" thickBot="1">
      <c r="A6" s="26" t="s">
        <v>0</v>
      </c>
      <c r="B6" s="26" t="s">
        <v>1</v>
      </c>
      <c r="C6" s="26" t="s">
        <v>4</v>
      </c>
      <c r="D6" s="26" t="s">
        <v>5</v>
      </c>
      <c r="E6" s="26" t="s">
        <v>6</v>
      </c>
      <c r="F6" s="27" t="s">
        <v>2</v>
      </c>
      <c r="G6" s="26" t="s">
        <v>3</v>
      </c>
      <c r="H6" s="26" t="s">
        <v>7</v>
      </c>
    </row>
    <row r="7" spans="1:9" ht="15" customHeight="1" thickTop="1">
      <c r="A7" s="8"/>
      <c r="B7" s="8"/>
      <c r="C7" s="9"/>
      <c r="D7" s="10"/>
      <c r="E7" s="11"/>
      <c r="G7" s="12"/>
      <c r="H7" s="12"/>
    </row>
    <row r="8" spans="1:9" ht="15" customHeight="1">
      <c r="A8" s="51">
        <f>červenec!A41</f>
        <v>45504</v>
      </c>
      <c r="B8" s="13"/>
      <c r="C8" s="30">
        <f>červenec!C44</f>
        <v>0</v>
      </c>
      <c r="D8" s="30">
        <f>červenec!D44</f>
        <v>0</v>
      </c>
      <c r="E8" s="30">
        <f>červenec!E44</f>
        <v>0</v>
      </c>
      <c r="F8" s="30">
        <f>červenec!F44</f>
        <v>0</v>
      </c>
      <c r="G8" s="31">
        <f>červenec!G44</f>
        <v>0</v>
      </c>
      <c r="H8" s="31">
        <f>červenec!H44</f>
        <v>0</v>
      </c>
      <c r="I8" s="14"/>
    </row>
    <row r="9" spans="1:9" ht="15" customHeight="1">
      <c r="A9" s="52"/>
      <c r="B9" s="15"/>
      <c r="C9" s="32"/>
      <c r="D9" s="32"/>
      <c r="E9" s="33"/>
      <c r="F9" s="32"/>
      <c r="G9" s="34"/>
      <c r="H9" s="35"/>
    </row>
    <row r="10" spans="1:9" ht="15" customHeight="1">
      <c r="A10" s="51">
        <f>A8+1</f>
        <v>45505</v>
      </c>
      <c r="B10" s="53"/>
      <c r="C10" s="36"/>
      <c r="D10" s="36"/>
      <c r="E10" s="37">
        <f>C10+D10</f>
        <v>0</v>
      </c>
      <c r="F10" s="38">
        <f>E10+F8</f>
        <v>0</v>
      </c>
      <c r="G10" s="39"/>
      <c r="H10" s="40"/>
    </row>
    <row r="11" spans="1:9" ht="15" customHeight="1">
      <c r="A11" s="51">
        <f>A10+1</f>
        <v>45506</v>
      </c>
      <c r="B11" s="53"/>
      <c r="C11" s="36"/>
      <c r="D11" s="36"/>
      <c r="E11" s="37">
        <f t="shared" ref="E11:E39" si="0">C11+D11</f>
        <v>0</v>
      </c>
      <c r="F11" s="38">
        <f>F10+E11</f>
        <v>0</v>
      </c>
      <c r="G11" s="39"/>
      <c r="H11" s="40"/>
    </row>
    <row r="12" spans="1:9" ht="15" customHeight="1">
      <c r="A12" s="51">
        <f t="shared" ref="A12:A40" si="1">A11+1</f>
        <v>45507</v>
      </c>
      <c r="B12" s="53"/>
      <c r="C12" s="36"/>
      <c r="D12" s="36"/>
      <c r="E12" s="37">
        <f t="shared" si="0"/>
        <v>0</v>
      </c>
      <c r="F12" s="38">
        <f t="shared" ref="F12:F40" si="2">F11+E12</f>
        <v>0</v>
      </c>
      <c r="G12" s="39"/>
      <c r="H12" s="40"/>
    </row>
    <row r="13" spans="1:9" ht="15" customHeight="1">
      <c r="A13" s="51">
        <f t="shared" si="1"/>
        <v>45508</v>
      </c>
      <c r="B13" s="53"/>
      <c r="C13" s="36"/>
      <c r="D13" s="36"/>
      <c r="E13" s="37">
        <f t="shared" si="0"/>
        <v>0</v>
      </c>
      <c r="F13" s="38">
        <f t="shared" si="2"/>
        <v>0</v>
      </c>
      <c r="G13" s="39"/>
      <c r="H13" s="40"/>
    </row>
    <row r="14" spans="1:9" ht="15" customHeight="1">
      <c r="A14" s="51">
        <f t="shared" si="1"/>
        <v>45509</v>
      </c>
      <c r="B14" s="53"/>
      <c r="C14" s="36"/>
      <c r="D14" s="36"/>
      <c r="E14" s="37">
        <f t="shared" si="0"/>
        <v>0</v>
      </c>
      <c r="F14" s="38">
        <f t="shared" si="2"/>
        <v>0</v>
      </c>
      <c r="G14" s="39"/>
      <c r="H14" s="40"/>
    </row>
    <row r="15" spans="1:9" ht="15" customHeight="1">
      <c r="A15" s="51">
        <f t="shared" si="1"/>
        <v>45510</v>
      </c>
      <c r="B15" s="53"/>
      <c r="C15" s="36"/>
      <c r="D15" s="36"/>
      <c r="E15" s="37">
        <f t="shared" si="0"/>
        <v>0</v>
      </c>
      <c r="F15" s="38">
        <f t="shared" si="2"/>
        <v>0</v>
      </c>
      <c r="G15" s="39"/>
      <c r="H15" s="40"/>
    </row>
    <row r="16" spans="1:9" ht="15" customHeight="1">
      <c r="A16" s="51">
        <f t="shared" si="1"/>
        <v>45511</v>
      </c>
      <c r="B16" s="53"/>
      <c r="C16" s="36"/>
      <c r="D16" s="36"/>
      <c r="E16" s="37">
        <f t="shared" si="0"/>
        <v>0</v>
      </c>
      <c r="F16" s="38">
        <f t="shared" si="2"/>
        <v>0</v>
      </c>
      <c r="G16" s="39"/>
      <c r="H16" s="40"/>
    </row>
    <row r="17" spans="1:8" ht="15" customHeight="1">
      <c r="A17" s="51">
        <f t="shared" si="1"/>
        <v>45512</v>
      </c>
      <c r="B17" s="53"/>
      <c r="C17" s="36"/>
      <c r="D17" s="36"/>
      <c r="E17" s="37">
        <f t="shared" si="0"/>
        <v>0</v>
      </c>
      <c r="F17" s="38">
        <f t="shared" si="2"/>
        <v>0</v>
      </c>
      <c r="G17" s="39"/>
      <c r="H17" s="40"/>
    </row>
    <row r="18" spans="1:8" ht="15" customHeight="1">
      <c r="A18" s="51">
        <f t="shared" si="1"/>
        <v>45513</v>
      </c>
      <c r="B18" s="53"/>
      <c r="C18" s="36"/>
      <c r="D18" s="36"/>
      <c r="E18" s="37">
        <f t="shared" si="0"/>
        <v>0</v>
      </c>
      <c r="F18" s="38">
        <f t="shared" si="2"/>
        <v>0</v>
      </c>
      <c r="G18" s="39"/>
      <c r="H18" s="40"/>
    </row>
    <row r="19" spans="1:8" ht="15" customHeight="1">
      <c r="A19" s="51">
        <f t="shared" si="1"/>
        <v>45514</v>
      </c>
      <c r="B19" s="53"/>
      <c r="C19" s="36"/>
      <c r="D19" s="36"/>
      <c r="E19" s="37">
        <f t="shared" si="0"/>
        <v>0</v>
      </c>
      <c r="F19" s="38">
        <f t="shared" si="2"/>
        <v>0</v>
      </c>
      <c r="G19" s="39"/>
      <c r="H19" s="40"/>
    </row>
    <row r="20" spans="1:8" ht="15" customHeight="1">
      <c r="A20" s="51">
        <f t="shared" si="1"/>
        <v>45515</v>
      </c>
      <c r="B20" s="53"/>
      <c r="C20" s="36"/>
      <c r="D20" s="36"/>
      <c r="E20" s="37">
        <f t="shared" si="0"/>
        <v>0</v>
      </c>
      <c r="F20" s="38">
        <f t="shared" si="2"/>
        <v>0</v>
      </c>
      <c r="G20" s="39"/>
      <c r="H20" s="40"/>
    </row>
    <row r="21" spans="1:8" ht="15" customHeight="1">
      <c r="A21" s="51">
        <f t="shared" si="1"/>
        <v>45516</v>
      </c>
      <c r="B21" s="53"/>
      <c r="C21" s="36"/>
      <c r="D21" s="36"/>
      <c r="E21" s="37">
        <f t="shared" si="0"/>
        <v>0</v>
      </c>
      <c r="F21" s="38">
        <f t="shared" si="2"/>
        <v>0</v>
      </c>
      <c r="G21" s="39"/>
      <c r="H21" s="40"/>
    </row>
    <row r="22" spans="1:8" ht="15" customHeight="1">
      <c r="A22" s="51">
        <f t="shared" si="1"/>
        <v>45517</v>
      </c>
      <c r="B22" s="53"/>
      <c r="C22" s="36"/>
      <c r="D22" s="36"/>
      <c r="E22" s="37">
        <f t="shared" si="0"/>
        <v>0</v>
      </c>
      <c r="F22" s="38">
        <f t="shared" si="2"/>
        <v>0</v>
      </c>
      <c r="G22" s="39"/>
      <c r="H22" s="40"/>
    </row>
    <row r="23" spans="1:8" ht="15" customHeight="1">
      <c r="A23" s="51">
        <f t="shared" si="1"/>
        <v>45518</v>
      </c>
      <c r="B23" s="53"/>
      <c r="C23" s="36"/>
      <c r="D23" s="36"/>
      <c r="E23" s="37">
        <f t="shared" si="0"/>
        <v>0</v>
      </c>
      <c r="F23" s="38">
        <f t="shared" si="2"/>
        <v>0</v>
      </c>
      <c r="G23" s="39"/>
      <c r="H23" s="40"/>
    </row>
    <row r="24" spans="1:8" ht="15" customHeight="1">
      <c r="A24" s="51">
        <f t="shared" si="1"/>
        <v>45519</v>
      </c>
      <c r="B24" s="53"/>
      <c r="C24" s="36"/>
      <c r="D24" s="36"/>
      <c r="E24" s="37">
        <f t="shared" si="0"/>
        <v>0</v>
      </c>
      <c r="F24" s="38">
        <f t="shared" si="2"/>
        <v>0</v>
      </c>
      <c r="G24" s="39"/>
      <c r="H24" s="40"/>
    </row>
    <row r="25" spans="1:8" ht="15" customHeight="1">
      <c r="A25" s="51">
        <f t="shared" si="1"/>
        <v>45520</v>
      </c>
      <c r="B25" s="53"/>
      <c r="C25" s="36"/>
      <c r="D25" s="36"/>
      <c r="E25" s="37">
        <f t="shared" si="0"/>
        <v>0</v>
      </c>
      <c r="F25" s="38">
        <f t="shared" si="2"/>
        <v>0</v>
      </c>
      <c r="G25" s="39"/>
      <c r="H25" s="40"/>
    </row>
    <row r="26" spans="1:8" ht="15" customHeight="1">
      <c r="A26" s="51">
        <f t="shared" si="1"/>
        <v>45521</v>
      </c>
      <c r="B26" s="53"/>
      <c r="C26" s="36"/>
      <c r="D26" s="36"/>
      <c r="E26" s="37">
        <f t="shared" si="0"/>
        <v>0</v>
      </c>
      <c r="F26" s="38">
        <f t="shared" si="2"/>
        <v>0</v>
      </c>
      <c r="G26" s="39"/>
      <c r="H26" s="40"/>
    </row>
    <row r="27" spans="1:8" ht="15" customHeight="1">
      <c r="A27" s="51">
        <f t="shared" si="1"/>
        <v>45522</v>
      </c>
      <c r="B27" s="53"/>
      <c r="C27" s="36"/>
      <c r="D27" s="36"/>
      <c r="E27" s="37">
        <f t="shared" si="0"/>
        <v>0</v>
      </c>
      <c r="F27" s="38">
        <f t="shared" si="2"/>
        <v>0</v>
      </c>
      <c r="G27" s="39"/>
      <c r="H27" s="40"/>
    </row>
    <row r="28" spans="1:8" ht="15" customHeight="1">
      <c r="A28" s="51">
        <f t="shared" si="1"/>
        <v>45523</v>
      </c>
      <c r="B28" s="53"/>
      <c r="C28" s="36"/>
      <c r="D28" s="36"/>
      <c r="E28" s="37">
        <f t="shared" si="0"/>
        <v>0</v>
      </c>
      <c r="F28" s="38">
        <f t="shared" si="2"/>
        <v>0</v>
      </c>
      <c r="G28" s="39"/>
      <c r="H28" s="40"/>
    </row>
    <row r="29" spans="1:8" ht="15" customHeight="1">
      <c r="A29" s="51">
        <f t="shared" si="1"/>
        <v>45524</v>
      </c>
      <c r="B29" s="53"/>
      <c r="C29" s="36"/>
      <c r="D29" s="36"/>
      <c r="E29" s="37">
        <f t="shared" si="0"/>
        <v>0</v>
      </c>
      <c r="F29" s="38">
        <f t="shared" si="2"/>
        <v>0</v>
      </c>
      <c r="G29" s="39"/>
      <c r="H29" s="40"/>
    </row>
    <row r="30" spans="1:8" ht="15" customHeight="1">
      <c r="A30" s="51">
        <f t="shared" si="1"/>
        <v>45525</v>
      </c>
      <c r="B30" s="53"/>
      <c r="C30" s="36"/>
      <c r="D30" s="36"/>
      <c r="E30" s="37">
        <f t="shared" si="0"/>
        <v>0</v>
      </c>
      <c r="F30" s="38">
        <f t="shared" si="2"/>
        <v>0</v>
      </c>
      <c r="G30" s="39"/>
      <c r="H30" s="40"/>
    </row>
    <row r="31" spans="1:8" ht="15" customHeight="1">
      <c r="A31" s="51">
        <f t="shared" si="1"/>
        <v>45526</v>
      </c>
      <c r="B31" s="53"/>
      <c r="C31" s="36"/>
      <c r="D31" s="36"/>
      <c r="E31" s="37">
        <f t="shared" si="0"/>
        <v>0</v>
      </c>
      <c r="F31" s="38">
        <f t="shared" si="2"/>
        <v>0</v>
      </c>
      <c r="G31" s="39"/>
      <c r="H31" s="40"/>
    </row>
    <row r="32" spans="1:8" ht="15" customHeight="1">
      <c r="A32" s="51">
        <f t="shared" si="1"/>
        <v>45527</v>
      </c>
      <c r="B32" s="53"/>
      <c r="C32" s="36"/>
      <c r="D32" s="36"/>
      <c r="E32" s="37">
        <f t="shared" si="0"/>
        <v>0</v>
      </c>
      <c r="F32" s="38">
        <f t="shared" si="2"/>
        <v>0</v>
      </c>
      <c r="G32" s="39"/>
      <c r="H32" s="40"/>
    </row>
    <row r="33" spans="1:8" ht="15" customHeight="1">
      <c r="A33" s="51">
        <f t="shared" si="1"/>
        <v>45528</v>
      </c>
      <c r="B33" s="53"/>
      <c r="C33" s="36"/>
      <c r="D33" s="36"/>
      <c r="E33" s="37">
        <f t="shared" si="0"/>
        <v>0</v>
      </c>
      <c r="F33" s="38">
        <f t="shared" si="2"/>
        <v>0</v>
      </c>
      <c r="G33" s="39"/>
      <c r="H33" s="40"/>
    </row>
    <row r="34" spans="1:8" ht="15" customHeight="1">
      <c r="A34" s="51">
        <f t="shared" si="1"/>
        <v>45529</v>
      </c>
      <c r="B34" s="53"/>
      <c r="C34" s="36"/>
      <c r="D34" s="36"/>
      <c r="E34" s="37">
        <f t="shared" si="0"/>
        <v>0</v>
      </c>
      <c r="F34" s="38">
        <f t="shared" si="2"/>
        <v>0</v>
      </c>
      <c r="G34" s="39"/>
      <c r="H34" s="40"/>
    </row>
    <row r="35" spans="1:8" ht="15" customHeight="1">
      <c r="A35" s="51">
        <f t="shared" si="1"/>
        <v>45530</v>
      </c>
      <c r="B35" s="53"/>
      <c r="C35" s="36"/>
      <c r="D35" s="36"/>
      <c r="E35" s="37">
        <f t="shared" si="0"/>
        <v>0</v>
      </c>
      <c r="F35" s="38">
        <f t="shared" si="2"/>
        <v>0</v>
      </c>
      <c r="G35" s="39"/>
      <c r="H35" s="40"/>
    </row>
    <row r="36" spans="1:8" ht="15" customHeight="1">
      <c r="A36" s="51">
        <f t="shared" si="1"/>
        <v>45531</v>
      </c>
      <c r="B36" s="53"/>
      <c r="C36" s="36"/>
      <c r="D36" s="36"/>
      <c r="E36" s="37">
        <f t="shared" si="0"/>
        <v>0</v>
      </c>
      <c r="F36" s="38">
        <f t="shared" si="2"/>
        <v>0</v>
      </c>
      <c r="G36" s="39"/>
      <c r="H36" s="40"/>
    </row>
    <row r="37" spans="1:8" ht="15" customHeight="1">
      <c r="A37" s="51">
        <f t="shared" si="1"/>
        <v>45532</v>
      </c>
      <c r="B37" s="53"/>
      <c r="C37" s="36"/>
      <c r="D37" s="36"/>
      <c r="E37" s="37">
        <f t="shared" si="0"/>
        <v>0</v>
      </c>
      <c r="F37" s="38">
        <f t="shared" si="2"/>
        <v>0</v>
      </c>
      <c r="G37" s="39"/>
      <c r="H37" s="40"/>
    </row>
    <row r="38" spans="1:8" ht="15" customHeight="1">
      <c r="A38" s="51">
        <f t="shared" si="1"/>
        <v>45533</v>
      </c>
      <c r="B38" s="53"/>
      <c r="C38" s="36"/>
      <c r="D38" s="36"/>
      <c r="E38" s="37">
        <f t="shared" si="0"/>
        <v>0</v>
      </c>
      <c r="F38" s="38">
        <f t="shared" si="2"/>
        <v>0</v>
      </c>
      <c r="G38" s="39"/>
      <c r="H38" s="40"/>
    </row>
    <row r="39" spans="1:8" ht="15" customHeight="1">
      <c r="A39" s="51">
        <f t="shared" si="1"/>
        <v>45534</v>
      </c>
      <c r="B39" s="53"/>
      <c r="C39" s="36"/>
      <c r="D39" s="36"/>
      <c r="E39" s="37">
        <f t="shared" si="0"/>
        <v>0</v>
      </c>
      <c r="F39" s="38">
        <f t="shared" si="2"/>
        <v>0</v>
      </c>
      <c r="G39" s="39"/>
      <c r="H39" s="40"/>
    </row>
    <row r="40" spans="1:8" ht="15" customHeight="1">
      <c r="A40" s="51">
        <f t="shared" si="1"/>
        <v>45535</v>
      </c>
      <c r="B40" s="53"/>
      <c r="C40" s="36"/>
      <c r="D40" s="36"/>
      <c r="E40" s="37">
        <f t="shared" ref="E40" si="3">C40+D40</f>
        <v>0</v>
      </c>
      <c r="F40" s="38">
        <f t="shared" si="2"/>
        <v>0</v>
      </c>
      <c r="G40" s="39"/>
      <c r="H40" s="40"/>
    </row>
    <row r="41" spans="1:8" ht="15" customHeight="1">
      <c r="A41" s="16"/>
      <c r="C41" s="41"/>
      <c r="D41" s="42"/>
      <c r="E41" s="43"/>
      <c r="F41" s="41"/>
      <c r="G41" s="44"/>
      <c r="H41" s="44"/>
    </row>
    <row r="42" spans="1:8" ht="15" customHeight="1">
      <c r="A42" s="17" t="s">
        <v>39</v>
      </c>
      <c r="B42" s="17"/>
      <c r="C42" s="45">
        <f>SUM(C10:C40)</f>
        <v>0</v>
      </c>
      <c r="D42" s="45">
        <f>SUM(D10:D40)</f>
        <v>0</v>
      </c>
      <c r="E42" s="45">
        <f>SUM(E10:E40)</f>
        <v>0</v>
      </c>
      <c r="F42" s="49"/>
      <c r="G42" s="46">
        <f>SUM(G10:G40)</f>
        <v>0</v>
      </c>
      <c r="H42" s="46">
        <f>SUM(H10:H40)</f>
        <v>0</v>
      </c>
    </row>
    <row r="43" spans="1:8" ht="15" customHeight="1">
      <c r="A43" s="28" t="s">
        <v>6</v>
      </c>
      <c r="B43" s="29" t="s">
        <v>24</v>
      </c>
      <c r="C43" s="47">
        <f>červenec!C44+srpen!C42</f>
        <v>0</v>
      </c>
      <c r="D43" s="47">
        <f>červenec!D44+srpen!D42</f>
        <v>0</v>
      </c>
      <c r="E43" s="47">
        <f>C43+D43</f>
        <v>0</v>
      </c>
      <c r="F43" s="47">
        <f>F40</f>
        <v>0</v>
      </c>
      <c r="G43" s="48">
        <f>G8+G42</f>
        <v>0</v>
      </c>
      <c r="H43" s="48">
        <f>H8+H42</f>
        <v>0</v>
      </c>
    </row>
    <row r="44" spans="1:8" ht="15" customHeight="1">
      <c r="A44" s="17" t="s">
        <v>8</v>
      </c>
      <c r="B44" s="18"/>
      <c r="C44" s="18"/>
      <c r="D44" s="18"/>
      <c r="E44" s="18"/>
      <c r="F44" s="50" t="e">
        <f>(G42/E42)*100</f>
        <v>#DIV/0!</v>
      </c>
      <c r="G44" s="18"/>
      <c r="H44" s="18"/>
    </row>
    <row r="45" spans="1:8" ht="15" customHeight="1">
      <c r="A45" s="20" t="s">
        <v>9</v>
      </c>
      <c r="F45" s="22" t="e">
        <f>H42/G42</f>
        <v>#DIV/0!</v>
      </c>
    </row>
    <row r="46" spans="1:8" ht="15" customHeight="1">
      <c r="A46" s="20" t="s">
        <v>10</v>
      </c>
      <c r="F46" s="21" t="e">
        <f>(D42*F44)/100*F45</f>
        <v>#DIV/0!</v>
      </c>
    </row>
    <row r="47" spans="1:8" ht="15" customHeight="1"/>
    <row r="48" spans="1:8" ht="15" customHeight="1">
      <c r="A48" s="6" t="s">
        <v>12</v>
      </c>
      <c r="B48" s="23"/>
      <c r="C48" s="6" t="s">
        <v>11</v>
      </c>
      <c r="D48" s="5">
        <f>AUTO!B6</f>
        <v>0</v>
      </c>
    </row>
  </sheetData>
  <sheetProtection selectLockedCells="1"/>
  <mergeCells count="2">
    <mergeCell ref="A1:H1"/>
    <mergeCell ref="F3:H3"/>
  </mergeCells>
  <conditionalFormatting sqref="A10:H40">
    <cfRule type="expression" dxfId="8" priority="1">
      <formula>OR(WEEKDAY($A10,2)=6,WEEKDAY($A10,2)=7)</formula>
    </cfRule>
  </conditionalFormatting>
  <pageMargins left="0.7" right="0.7" top="0.75" bottom="0.75" header="0.3" footer="0.3"/>
  <pageSetup paperSize="9" scale="7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_x011b_s_x00ed_c xmlns="662e6cca-d86d-4bb1-96b4-a721101712ca">Březen</M_x011b_s_x00ed_c>
    <Rok xmlns="662e6cca-d86d-4bb1-96b4-a721101712ca">2017</Rok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Kniha jízd" ma:contentTypeID="0x01010030C9AC6AF6A0084CAD36FCDA8ECA9035" ma:contentTypeVersion="7" ma:contentTypeDescription="Vytvoří nový dokument" ma:contentTypeScope="" ma:versionID="04bb9bd012026fbb2c237900668ccbcc">
  <xsd:schema xmlns:xsd="http://www.w3.org/2001/XMLSchema" xmlns:xs="http://www.w3.org/2001/XMLSchema" xmlns:p="http://schemas.microsoft.com/office/2006/metadata/properties" xmlns:ns2="662e6cca-d86d-4bb1-96b4-a721101712ca" targetNamespace="http://schemas.microsoft.com/office/2006/metadata/properties" ma:root="true" ma:fieldsID="102d9d412433479f97e3dff1f65edb1a" ns2:_="">
    <xsd:import namespace="662e6cca-d86d-4bb1-96b4-a721101712ca"/>
    <xsd:element name="properties">
      <xsd:complexType>
        <xsd:sequence>
          <xsd:element name="documentManagement">
            <xsd:complexType>
              <xsd:all>
                <xsd:element ref="ns2:Rok" minOccurs="0"/>
                <xsd:element ref="ns2:M_x011b_s_x00ed_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e6cca-d86d-4bb1-96b4-a721101712ca" elementFormDefault="qualified">
    <xsd:import namespace="http://schemas.microsoft.com/office/2006/documentManagement/types"/>
    <xsd:import namespace="http://schemas.microsoft.com/office/infopath/2007/PartnerControls"/>
    <xsd:element name="Rok" ma:index="8" nillable="true" ma:displayName="Rok" ma:default="2014" ma:format="Dropdown" ma:internalName="Rok">
      <xsd:simpleType>
        <xsd:restriction base="dms:Choice"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</xsd:restriction>
      </xsd:simpleType>
    </xsd:element>
    <xsd:element name="M_x011b_s_x00ed_c" ma:index="9" nillable="true" ma:displayName="Měsíc" ma:format="Dropdown" ma:internalName="M_x011b_s_x00ed_c">
      <xsd:simpleType>
        <xsd:restriction base="dms:Choice">
          <xsd:enumeration value="Leden"/>
          <xsd:enumeration value="Únor"/>
          <xsd:enumeration value="Březen"/>
          <xsd:enumeration value="Duben"/>
          <xsd:enumeration value="Květen"/>
          <xsd:enumeration value="Červen"/>
          <xsd:enumeration value="Červenec"/>
          <xsd:enumeration value="Srpen"/>
          <xsd:enumeration value="Září"/>
          <xsd:enumeration value="Říjen"/>
          <xsd:enumeration value="Listopad"/>
          <xsd:enumeration value="Prosinec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D6CC0E-1129-4761-B770-B1B0DCA34DCE}">
  <ds:schemaRefs>
    <ds:schemaRef ds:uri="http://purl.org/dc/elements/1.1/"/>
    <ds:schemaRef ds:uri="662e6cca-d86d-4bb1-96b4-a721101712ca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AF185DA-5F05-4BD5-9F14-CD001E804B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D86E93-CD77-4B88-A432-00C7868B89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2e6cca-d86d-4bb1-96b4-a721101712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12</vt:i4>
      </vt:variant>
    </vt:vector>
  </HeadingPairs>
  <TitlesOfParts>
    <vt:vector size="25" baseType="lpstr">
      <vt:lpstr>AUTO</vt:lpstr>
      <vt:lpstr>leden</vt:lpstr>
      <vt:lpstr>únor</vt:lpstr>
      <vt:lpstr>březen</vt:lpstr>
      <vt:lpstr>duben</vt:lpstr>
      <vt:lpstr>květen</vt:lpstr>
      <vt:lpstr>červen</vt:lpstr>
      <vt:lpstr>červenec</vt:lpstr>
      <vt:lpstr>srpen</vt:lpstr>
      <vt:lpstr>září</vt:lpstr>
      <vt:lpstr>říjen</vt:lpstr>
      <vt:lpstr>listopad</vt:lpstr>
      <vt:lpstr>prosinec</vt:lpstr>
      <vt:lpstr>březen!Oblast_tisku</vt:lpstr>
      <vt:lpstr>červen!Oblast_tisku</vt:lpstr>
      <vt:lpstr>červenec!Oblast_tisku</vt:lpstr>
      <vt:lpstr>duben!Oblast_tisku</vt:lpstr>
      <vt:lpstr>květen!Oblast_tisku</vt:lpstr>
      <vt:lpstr>leden!Oblast_tisku</vt:lpstr>
      <vt:lpstr>listopad!Oblast_tisku</vt:lpstr>
      <vt:lpstr>prosinec!Oblast_tisku</vt:lpstr>
      <vt:lpstr>říjen!Oblast_tisku</vt:lpstr>
      <vt:lpstr>srpen!Oblast_tisku</vt:lpstr>
      <vt:lpstr>únor!Oblast_tisku</vt:lpstr>
      <vt:lpstr>září!Oblast_tisku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Střílková</dc:creator>
  <cp:lastModifiedBy>Miroslav Rojek</cp:lastModifiedBy>
  <cp:lastPrinted>2020-07-13T11:53:33Z</cp:lastPrinted>
  <dcterms:created xsi:type="dcterms:W3CDTF">2001-06-29T06:39:24Z</dcterms:created>
  <dcterms:modified xsi:type="dcterms:W3CDTF">2024-01-07T13:15:55Z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0x01010030C9AC6AF6A0084CAD36FCDA8ECA9035</vt:lpwstr>
  </property>
</Properties>
</file>