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tažené Déčko od 012022\"/>
    </mc:Choice>
  </mc:AlternateContent>
  <bookViews>
    <workbookView xWindow="0" yWindow="0" windowWidth="18900" windowHeight="11265"/>
  </bookViews>
  <sheets>
    <sheet name="DPH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H22" i="1"/>
  <c r="I22" i="1"/>
  <c r="H23" i="1"/>
  <c r="I23" i="1"/>
  <c r="H24" i="1"/>
  <c r="I24" i="1"/>
  <c r="H25" i="1"/>
  <c r="I25" i="1"/>
  <c r="H26" i="1"/>
  <c r="I26" i="1"/>
  <c r="H27" i="1"/>
  <c r="I27" i="1"/>
  <c r="I21" i="1"/>
  <c r="H21" i="1"/>
  <c r="G21" i="1"/>
  <c r="H30" i="1"/>
  <c r="H29" i="1"/>
  <c r="H31" i="1"/>
</calcChain>
</file>

<file path=xl/sharedStrings.xml><?xml version="1.0" encoding="utf-8"?>
<sst xmlns="http://schemas.openxmlformats.org/spreadsheetml/2006/main" count="45" uniqueCount="38">
  <si>
    <t>Číslo faktury</t>
  </si>
  <si>
    <t>Dodavatel</t>
  </si>
  <si>
    <t>Josef Novák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</si>
  <si>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</si>
  <si>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</si>
  <si>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</si>
  <si>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</si>
  <si>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</si>
  <si>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</si>
  <si>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</si>
  <si>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</si>
  <si>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</si>
  <si>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</si>
  <si>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</si>
  <si>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DPH</t>
  </si>
  <si>
    <t>Cena</t>
  </si>
  <si>
    <t>Celkem bez DPH</t>
  </si>
  <si>
    <t>Cena s DPH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</si>
  <si>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</si>
  <si>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</si>
  <si>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</si>
  <si>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</si>
  <si>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</si>
  <si>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</si>
  <si>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</si>
  <si>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</si>
  <si>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</si>
  <si>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Martin Novák</t>
  </si>
  <si>
    <t>Lesní 283</t>
  </si>
  <si>
    <t>IČ</t>
  </si>
  <si>
    <t>DPH(%)</t>
  </si>
  <si>
    <t>Hřeben pro psa</t>
  </si>
  <si>
    <t>Celkem</t>
  </si>
  <si>
    <t>CZ12345678</t>
  </si>
  <si>
    <t>Parfém</t>
  </si>
  <si>
    <t>Společnost je zapsána v obchodním rejstříku vedeném Městským soudem v Praze oddíl B, vložka 012345.</t>
  </si>
  <si>
    <t>Jméno</t>
  </si>
  <si>
    <t>2023-0001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</si>
</sst>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80808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22" xfId="0" applyFont="1" applyBorder="1"/>
    <xf numFmtId="0" fontId="2" fillId="0" borderId="18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/>
    <xf numFmtId="0" fontId="2" fillId="0" borderId="9" xfId="0" applyFont="1" applyBorder="1"/>
    <xf numFmtId="0" fontId="2" fillId="0" borderId="24" xfId="0" applyFont="1" applyBorder="1"/>
    <xf numFmtId="0" fontId="2" fillId="0" borderId="16" xfId="0" applyFont="1" applyFill="1" applyBorder="1" applyAlignment="1">
      <alignment horizontal="left"/>
    </xf>
    <xf numFmtId="0" fontId="2" fillId="0" borderId="17" xfId="0" applyFont="1" applyBorder="1"/>
    <xf numFmtId="0" fontId="2" fillId="0" borderId="1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11" xfId="0" applyFont="1" applyBorder="1"/>
    <xf numFmtId="0" fontId="2" fillId="0" borderId="27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13" xfId="0" applyFont="1" applyBorder="1"/>
    <xf numFmtId="0" fontId="2" fillId="0" borderId="24" xfId="0" applyFont="1" applyBorder="1" applyAlignment="1">
      <alignment horizontal="left"/>
    </xf>
    <xf numFmtId="164" fontId="2" fillId="4" borderId="31" xfId="0" applyNumberFormat="1" applyFont="1" applyFill="1" applyBorder="1" applyAlignment="1">
      <alignment horizontal="left" vertical="center"/>
    </xf>
    <xf numFmtId="164" fontId="2" fillId="4" borderId="32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33" xfId="0" applyNumberFormat="1" applyFont="1" applyFill="1" applyBorder="1" applyAlignment="1">
      <alignment horizontal="left" vertical="center"/>
    </xf>
    <xf numFmtId="164" fontId="2" fillId="4" borderId="34" xfId="0" applyNumberFormat="1" applyFont="1" applyFill="1" applyBorder="1" applyAlignment="1">
      <alignment horizontal="left" vertical="center"/>
    </xf>
    <xf numFmtId="164" fontId="2" fillId="4" borderId="14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64" fontId="2" fillId="4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7" fontId="1" fillId="3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4" fontId="3" fillId="0" borderId="9" xfId="0" applyNumberFormat="1" applyFont="1" applyBorder="1"/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29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7" fontId="1" fillId="3" borderId="35" xfId="0" applyNumberFormat="1" applyFont="1" applyFill="1" applyBorder="1" applyAlignment="1">
      <alignment horizontal="left" vertical="center" wrapText="1"/>
    </xf>
    <xf numFmtId="17" fontId="1" fillId="3" borderId="8" xfId="0" applyNumberFormat="1" applyFont="1" applyFill="1" applyBorder="1" applyAlignment="1">
      <alignment horizontal="left" vertical="center" wrapText="1"/>
    </xf>
    <xf numFmtId="164" fontId="2" fillId="4" borderId="36" xfId="0" applyNumberFormat="1" applyFont="1" applyFill="1" applyBorder="1" applyAlignment="1">
      <alignment vertical="center"/>
    </xf>
    <xf numFmtId="164" fontId="2" fillId="4" borderId="37" xfId="0" applyNumberFormat="1" applyFont="1" applyFill="1" applyBorder="1" applyAlignment="1">
      <alignment horizontal="left" vertical="center"/>
    </xf>
    <xf numFmtId="164" fontId="2" fillId="4" borderId="27" xfId="0" applyNumberFormat="1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6" xfId="0" applyFont="1" applyBorder="1"/>
    <xf numFmtId="0" fontId="0" fillId="0" borderId="3" xfId="0" applyBorder="1"/>
    <xf numFmtId="0" fontId="0" fillId="0" borderId="0" xfId="0" applyFill="1" applyBorder="1"/>
    <xf numFmtId="44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6" xfId="0" applyFont="1" applyBorder="1"/>
    <xf numFmtId="0" fontId="2" fillId="0" borderId="9" xfId="0" applyFont="1" applyBorder="1"/>
    <xf numFmtId="44" fontId="1" fillId="2" borderId="7" xfId="0" applyNumberFormat="1" applyFont="1" applyFill="1" applyBorder="1" applyAlignment="1">
      <alignment horizontal="center" vertical="center"/>
    </xf>
    <xf numFmtId="44" fontId="1" fillId="2" borderId="3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26" xfId="0" applyNumberFormat="1" applyFont="1" applyBorder="1" applyAlignment="1">
      <alignment horizontal="right"/>
    </xf>
    <xf numFmtId="14" fontId="2" fillId="0" borderId="25" xfId="0" applyNumberFormat="1" applyFont="1" applyBorder="1" applyAlignment="1">
      <alignment horizontal="right"/>
    </xf>
    <xf numFmtId="14" fontId="1" fillId="2" borderId="19" xfId="0" applyNumberFormat="1" applyFont="1" applyFill="1" applyBorder="1" applyAlignment="1">
      <alignment horizontal="right" vertical="center"/>
    </xf>
    <xf numFmtId="14" fontId="1" fillId="2" borderId="26" xfId="0" applyNumberFormat="1" applyFont="1" applyFill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right"/>
    </xf>
    <xf numFmtId="44" fontId="2" fillId="0" borderId="3" xfId="0" applyNumberFormat="1" applyFont="1" applyBorder="1" applyAlignment="1">
      <alignment horizontal="right"/>
    </xf>
    <xf numFmtId="44" fontId="2" fillId="0" borderId="11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Border="1"/>
    <xf numFmtId="0" fontId="3" fillId="0" borderId="27" xfId="0" applyFont="1" applyBorder="1"/>
    <xf numFmtId="0" fontId="3" fillId="0" borderId="1" xfId="0" applyFont="1" applyBorder="1"/>
    <xf numFmtId="0" fontId="3" fillId="0" borderId="35" xfId="0" applyFont="1" applyBorder="1"/>
    <xf numFmtId="0" fontId="3" fillId="0" borderId="7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="110" zoomScaleNormal="110" workbookViewId="0">
      <selection activeCell="K18" sqref="K18"/>
    </sheetView>
  </sheetViews>
  <sheetFormatPr defaultColWidth="11.25" defaultRowHeight="15.75" x14ac:dyDescent="0.25"/>
  <cols>
    <col min="1" max="1" width="9.75" customWidth="1"/>
    <col min="2" max="2" width="5.75" customWidth="1"/>
    <col min="3" max="3" width="6" customWidth="1"/>
    <col min="4" max="4" width="12.75" customWidth="1"/>
    <col min="5" max="5" width="5" customWidth="1"/>
    <col min="6" max="6" width="9.75" customWidth="1"/>
    <col min="7" max="7" width="14" customWidth="1"/>
    <col min="8" max="8" width="12.5" customWidth="1"/>
    <col min="9" max="9" width="14" customWidth="1"/>
  </cols>
  <sheetData>
    <row r="1" spans="1:17" ht="16.5" thickBot="1" x14ac:dyDescent="0.3">
      <c r="I1" s="58"/>
      <c r="J1" s="1"/>
      <c r="K1" s="1"/>
      <c r="L1" s="1"/>
      <c r="M1" s="1"/>
      <c r="N1" s="1"/>
      <c r="O1" s="1"/>
      <c r="P1" s="1"/>
      <c r="Q1" s="1"/>
    </row>
    <row r="2" spans="1:17" ht="16.5" thickBot="1" x14ac:dyDescent="0.3">
      <c r="A2" s="2"/>
      <c r="B2" s="3"/>
      <c r="C2" s="3"/>
      <c r="D2" s="3"/>
      <c r="E2" s="3"/>
      <c r="F2" s="3"/>
      <c r="G2" s="4" t="s">
        <v>0</v>
      </c>
      <c r="H2" s="66" t="s">
        <v>37</v>
      </c>
      <c r="I2" s="67"/>
      <c r="J2" s="1"/>
      <c r="K2" s="1"/>
      <c r="L2" s="1"/>
      <c r="M2" s="1"/>
      <c r="N2" s="1"/>
      <c r="O2" s="1"/>
      <c r="P2" s="1"/>
      <c r="Q2" s="1"/>
    </row>
    <row r="3" spans="1:17" ht="16.149999999999999" customHeight="1" x14ac:dyDescent="0.25">
      <c r="A3" s="51" t="s">
        <v>1</v>
      </c>
      <c r="B3" s="40"/>
      <c r="C3" s="56"/>
      <c r="D3" s="7"/>
      <c r="E3" s="8"/>
      <c r="F3" s="39" t="s">
        <v>5</v>
      </c>
      <c r="G3" s="40"/>
      <c r="H3" s="6"/>
      <c r="I3" s="9"/>
      <c r="J3" s="1"/>
      <c r="K3" s="1"/>
      <c r="L3" s="1"/>
      <c r="M3" s="1"/>
      <c r="N3" s="1"/>
      <c r="O3" s="1"/>
      <c r="P3" s="1"/>
      <c r="Q3" s="1"/>
    </row>
    <row r="4" spans="1:17" x14ac:dyDescent="0.25">
      <c r="A4" s="5"/>
      <c r="B4" s="56"/>
      <c r="C4" s="56"/>
      <c r="D4" s="57"/>
      <c r="E4" s="6"/>
      <c r="F4" s="6"/>
      <c r="G4" s="6"/>
      <c r="H4" s="6"/>
      <c r="I4" s="9"/>
      <c r="J4" s="1"/>
      <c r="K4" s="1"/>
      <c r="L4" s="1"/>
      <c r="M4" s="1"/>
      <c r="N4" s="1"/>
      <c r="O4" s="1"/>
      <c r="P4" s="1"/>
      <c r="Q4" s="1"/>
    </row>
    <row r="5" spans="1:17" x14ac:dyDescent="0.25">
      <c r="A5" s="52" t="s">
        <v>36</v>
      </c>
      <c r="B5" s="61" t="s">
        <v>24</v>
      </c>
      <c r="C5" s="61"/>
      <c r="D5" s="62"/>
      <c r="E5" s="8"/>
      <c r="F5" s="41" t="s">
        <v>36</v>
      </c>
      <c r="G5" s="61" t="s">
        <v>19</v>
      </c>
      <c r="H5" s="61"/>
      <c r="I5" s="63"/>
      <c r="J5" s="1"/>
      <c r="K5" s="1"/>
      <c r="L5" s="1"/>
      <c r="M5" s="1"/>
      <c r="N5" s="1"/>
      <c r="O5" s="1"/>
      <c r="P5" s="1"/>
      <c r="Q5" s="1"/>
    </row>
    <row r="6" spans="1:17" x14ac:dyDescent="0.25">
      <c r="A6" s="5"/>
      <c r="B6" s="56"/>
      <c r="C6" s="56"/>
      <c r="D6" s="57"/>
      <c r="E6" s="6"/>
      <c r="F6" s="6"/>
      <c r="G6" s="6"/>
      <c r="H6" s="6"/>
      <c r="I6" s="9"/>
      <c r="J6" s="1"/>
      <c r="K6" s="1"/>
      <c r="L6" s="1"/>
      <c r="M6" s="1"/>
      <c r="N6" s="1"/>
      <c r="O6" s="1"/>
      <c r="P6" s="1"/>
      <c r="Q6" s="1"/>
    </row>
    <row r="7" spans="1:17" x14ac:dyDescent="0.25">
      <c r="A7" s="52" t="s">
        <v>18</v>
      </c>
      <c r="B7" s="61" t="s">
        <v>2</v>
      </c>
      <c r="C7" s="61"/>
      <c r="D7" s="62"/>
      <c r="E7" s="6"/>
      <c r="F7" s="41" t="s">
        <v>18</v>
      </c>
      <c r="G7" s="61" t="s">
        <v>27</v>
      </c>
      <c r="H7" s="61"/>
      <c r="I7" s="63"/>
      <c r="J7" s="1"/>
      <c r="K7" s="1"/>
      <c r="L7" s="1"/>
      <c r="M7" s="1"/>
      <c r="N7" s="1"/>
      <c r="O7" s="1"/>
      <c r="P7" s="1"/>
      <c r="Q7" s="1"/>
    </row>
    <row r="8" spans="1:17" x14ac:dyDescent="0.25">
      <c r="A8" s="5"/>
      <c r="B8" s="61" t="s">
        <v>3</v>
      </c>
      <c r="C8" s="61"/>
      <c r="D8" s="62"/>
      <c r="E8" s="6"/>
      <c r="F8" s="8"/>
      <c r="G8" s="61" t="s">
        <v>28</v>
      </c>
      <c r="H8" s="61"/>
      <c r="I8" s="63"/>
      <c r="J8" s="1"/>
      <c r="K8" s="1"/>
      <c r="L8" s="1"/>
      <c r="M8" s="1"/>
      <c r="N8" s="1"/>
      <c r="O8" s="1"/>
      <c r="P8" s="1"/>
      <c r="Q8" s="1"/>
    </row>
    <row r="9" spans="1:17" x14ac:dyDescent="0.25">
      <c r="A9" s="5"/>
      <c r="B9" s="61" t="s">
        <v>4</v>
      </c>
      <c r="C9" s="61"/>
      <c r="D9" s="62"/>
      <c r="E9" s="6"/>
      <c r="F9" s="6"/>
      <c r="G9" s="61" t="s">
        <v>4</v>
      </c>
      <c r="H9" s="61"/>
      <c r="I9" s="63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23"/>
      <c r="B10" s="24"/>
      <c r="C10" s="24"/>
      <c r="D10" s="57"/>
      <c r="E10" s="6"/>
      <c r="F10" s="24"/>
      <c r="G10" s="24"/>
      <c r="H10" s="6"/>
      <c r="I10" s="9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53" t="s">
        <v>29</v>
      </c>
      <c r="B11" s="82">
        <v>12345678</v>
      </c>
      <c r="C11" s="83"/>
      <c r="D11" s="27"/>
      <c r="E11" s="27"/>
      <c r="F11" s="34" t="s">
        <v>29</v>
      </c>
      <c r="G11" s="49">
        <v>12345678</v>
      </c>
      <c r="H11" s="6"/>
      <c r="I11" s="9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53" t="s">
        <v>22</v>
      </c>
      <c r="B12" s="24" t="s">
        <v>33</v>
      </c>
      <c r="C12" s="26"/>
      <c r="D12" s="27"/>
      <c r="E12" s="27"/>
      <c r="F12" s="34" t="s">
        <v>22</v>
      </c>
      <c r="G12" s="28" t="s">
        <v>33</v>
      </c>
      <c r="H12" s="6"/>
      <c r="I12" s="9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5"/>
      <c r="B13" s="24"/>
      <c r="C13" s="24"/>
      <c r="D13" s="10"/>
      <c r="E13" s="6"/>
      <c r="F13" s="6"/>
      <c r="G13" s="6"/>
      <c r="H13" s="6"/>
      <c r="I13" s="9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54" t="s">
        <v>20</v>
      </c>
      <c r="B14" s="35"/>
      <c r="C14" s="25" t="s">
        <v>21</v>
      </c>
      <c r="D14" s="26"/>
      <c r="E14" s="6"/>
      <c r="F14" s="24"/>
      <c r="G14" s="24"/>
      <c r="H14" s="6"/>
      <c r="I14" s="9"/>
      <c r="J14" s="1"/>
      <c r="K14" s="59"/>
      <c r="L14" s="1"/>
      <c r="M14" s="1"/>
      <c r="N14" s="1"/>
      <c r="O14" s="1"/>
      <c r="P14" s="1"/>
      <c r="Q14" s="1"/>
    </row>
    <row r="15" spans="1:17" x14ac:dyDescent="0.25">
      <c r="A15" s="55" t="s">
        <v>6</v>
      </c>
      <c r="B15" s="35"/>
      <c r="C15" s="50" t="s">
        <v>25</v>
      </c>
      <c r="D15" s="26"/>
      <c r="E15" s="27"/>
      <c r="F15" s="32" t="s">
        <v>9</v>
      </c>
      <c r="G15" s="30"/>
      <c r="H15" s="68">
        <v>44927</v>
      </c>
      <c r="I15" s="69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54" t="s">
        <v>7</v>
      </c>
      <c r="B16" s="35"/>
      <c r="C16" s="82">
        <v>123456789</v>
      </c>
      <c r="D16" s="83"/>
      <c r="E16" s="27"/>
      <c r="F16" s="33" t="s">
        <v>10</v>
      </c>
      <c r="G16" s="31"/>
      <c r="H16" s="70">
        <v>44927</v>
      </c>
      <c r="I16" s="7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54" t="s">
        <v>8</v>
      </c>
      <c r="B17" s="35"/>
      <c r="C17" s="24" t="s">
        <v>26</v>
      </c>
      <c r="D17" s="10"/>
      <c r="E17" s="27"/>
      <c r="F17" s="32" t="s">
        <v>11</v>
      </c>
      <c r="G17" s="29"/>
      <c r="H17" s="68">
        <v>44927</v>
      </c>
      <c r="I17" s="69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5"/>
      <c r="B18" s="56"/>
      <c r="C18" s="56"/>
      <c r="D18" s="57"/>
      <c r="E18" s="6"/>
      <c r="F18" s="6"/>
      <c r="G18" s="6"/>
      <c r="H18" s="6"/>
      <c r="I18" s="19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5"/>
      <c r="B19" s="56"/>
      <c r="C19" s="56"/>
      <c r="D19" s="10"/>
      <c r="E19" s="6"/>
      <c r="F19" s="6"/>
      <c r="G19" s="6"/>
      <c r="H19" s="6"/>
      <c r="I19" s="9"/>
      <c r="J19" s="1"/>
      <c r="K19" s="1"/>
      <c r="L19" s="1"/>
      <c r="M19" s="1"/>
      <c r="N19" s="1"/>
      <c r="O19" s="1"/>
      <c r="P19" s="1"/>
      <c r="Q19" s="1"/>
    </row>
    <row r="20" spans="1:17" ht="16.5" thickBot="1" x14ac:dyDescent="0.3">
      <c r="A20" s="11" t="s">
        <v>12</v>
      </c>
      <c r="B20" s="12"/>
      <c r="C20" s="13"/>
      <c r="D20" s="14" t="s">
        <v>23</v>
      </c>
      <c r="E20" s="14" t="s">
        <v>13</v>
      </c>
      <c r="F20" s="15" t="s">
        <v>30</v>
      </c>
      <c r="G20" s="15" t="s">
        <v>15</v>
      </c>
      <c r="H20" s="15" t="s">
        <v>14</v>
      </c>
      <c r="I20" s="16" t="s">
        <v>17</v>
      </c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80" t="s">
        <v>31</v>
      </c>
      <c r="B21" s="81"/>
      <c r="C21" s="81"/>
      <c r="D21" s="60">
        <v>10000</v>
      </c>
      <c r="E21" s="43">
        <v>1</v>
      </c>
      <c r="F21" s="44">
        <v>0.21</v>
      </c>
      <c r="G21" s="42">
        <f>IF(D21*E21=0,"",D21*E21)</f>
        <v>10000</v>
      </c>
      <c r="H21" s="42">
        <f>IFERROR(IF(G21*F21=0," ",G21*F21),"")</f>
        <v>2100</v>
      </c>
      <c r="I21" s="45">
        <f>IFERROR(G21+H21,"")</f>
        <v>12100</v>
      </c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76" t="s">
        <v>34</v>
      </c>
      <c r="B22" s="77"/>
      <c r="C22" s="77"/>
      <c r="D22" s="60">
        <v>50000</v>
      </c>
      <c r="E22" s="46">
        <v>2</v>
      </c>
      <c r="F22" s="44">
        <v>0.21</v>
      </c>
      <c r="G22" s="42">
        <f t="shared" ref="G22:G27" si="0">IF(D22*E22=0,"",D22*E22)</f>
        <v>100000</v>
      </c>
      <c r="H22" s="42">
        <f t="shared" ref="H22:H27" si="1">IFERROR(IF(G22*F22=0," ",G22*F22),"")</f>
        <v>21000</v>
      </c>
      <c r="I22" s="45">
        <f t="shared" ref="I22:I27" si="2">IFERROR(G22+H22,"")</f>
        <v>121000</v>
      </c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76"/>
      <c r="B23" s="77"/>
      <c r="C23" s="77"/>
      <c r="D23" s="42"/>
      <c r="E23" s="46"/>
      <c r="F23" s="44"/>
      <c r="G23" s="42" t="str">
        <f t="shared" si="0"/>
        <v/>
      </c>
      <c r="H23" s="42" t="str">
        <f t="shared" si="1"/>
        <v/>
      </c>
      <c r="I23" s="45" t="str">
        <f t="shared" si="2"/>
        <v/>
      </c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76"/>
      <c r="B24" s="77"/>
      <c r="C24" s="77"/>
      <c r="D24" s="42"/>
      <c r="E24" s="46"/>
      <c r="F24" s="47"/>
      <c r="G24" s="42" t="str">
        <f t="shared" si="0"/>
        <v/>
      </c>
      <c r="H24" s="42" t="str">
        <f t="shared" si="1"/>
        <v/>
      </c>
      <c r="I24" s="45" t="str">
        <f t="shared" si="2"/>
        <v/>
      </c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76"/>
      <c r="B25" s="77"/>
      <c r="C25" s="77"/>
      <c r="D25" s="42"/>
      <c r="E25" s="46"/>
      <c r="F25" s="47"/>
      <c r="G25" s="42" t="str">
        <f t="shared" si="0"/>
        <v/>
      </c>
      <c r="H25" s="42" t="str">
        <f t="shared" si="1"/>
        <v/>
      </c>
      <c r="I25" s="45" t="str">
        <f t="shared" si="2"/>
        <v/>
      </c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76"/>
      <c r="B26" s="77"/>
      <c r="C26" s="77"/>
      <c r="D26" s="42"/>
      <c r="E26" s="46"/>
      <c r="F26" s="47"/>
      <c r="G26" s="42" t="str">
        <f t="shared" si="0"/>
        <v/>
      </c>
      <c r="H26" s="42" t="str">
        <f t="shared" si="1"/>
        <v/>
      </c>
      <c r="I26" s="45" t="str">
        <f t="shared" si="2"/>
        <v/>
      </c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78"/>
      <c r="B27" s="79"/>
      <c r="C27" s="79"/>
      <c r="D27" s="42"/>
      <c r="E27" s="46"/>
      <c r="F27" s="47"/>
      <c r="G27" s="42" t="str">
        <f t="shared" si="0"/>
        <v/>
      </c>
      <c r="H27" s="42" t="str">
        <f t="shared" si="1"/>
        <v/>
      </c>
      <c r="I27" s="45" t="str">
        <f t="shared" si="2"/>
        <v/>
      </c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7"/>
      <c r="B28" s="18"/>
      <c r="C28" s="18"/>
      <c r="D28" s="18"/>
      <c r="E28" s="18"/>
      <c r="F28" s="18"/>
      <c r="G28" s="18"/>
      <c r="H28" s="18"/>
      <c r="I28" s="19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5"/>
      <c r="B29" s="56"/>
      <c r="C29" s="56"/>
      <c r="D29" s="56"/>
      <c r="E29" s="6"/>
      <c r="F29" s="33" t="s">
        <v>16</v>
      </c>
      <c r="G29" s="37"/>
      <c r="H29" s="72">
        <f>SUM(G21:G27)</f>
        <v>110000</v>
      </c>
      <c r="I29" s="73"/>
      <c r="J29" s="1"/>
      <c r="K29" s="1"/>
      <c r="L29" s="1"/>
      <c r="M29" s="1"/>
      <c r="N29" s="1"/>
      <c r="O29" s="1"/>
      <c r="P29" s="1"/>
      <c r="Q29" s="1"/>
    </row>
    <row r="30" spans="1:17" ht="16.5" thickBot="1" x14ac:dyDescent="0.3">
      <c r="A30" s="5"/>
      <c r="B30" s="56"/>
      <c r="C30" s="56"/>
      <c r="D30" s="56"/>
      <c r="E30" s="6"/>
      <c r="F30" s="38" t="s">
        <v>14</v>
      </c>
      <c r="G30" s="38"/>
      <c r="H30" s="74">
        <f>SUM(H21:H27)</f>
        <v>23100</v>
      </c>
      <c r="I30" s="75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5"/>
      <c r="B31" s="56"/>
      <c r="C31" s="56"/>
      <c r="D31" s="56"/>
      <c r="E31" s="6"/>
      <c r="F31" s="36" t="s">
        <v>32</v>
      </c>
      <c r="G31" s="36"/>
      <c r="H31" s="64">
        <f>SUM(H29:I30)</f>
        <v>133100</v>
      </c>
      <c r="I31" s="65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5"/>
      <c r="B32" s="56"/>
      <c r="C32" s="56"/>
      <c r="D32" s="56"/>
      <c r="E32" s="6"/>
      <c r="F32" s="6"/>
      <c r="G32" s="6"/>
      <c r="H32" s="6"/>
      <c r="I32" s="9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5"/>
      <c r="B33" s="56"/>
      <c r="C33" s="56"/>
      <c r="D33" s="56"/>
      <c r="E33" s="6"/>
      <c r="F33" s="6"/>
      <c r="G33" s="6"/>
      <c r="H33" s="6"/>
      <c r="I33" s="9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5"/>
      <c r="B34" s="56"/>
      <c r="C34" s="56"/>
      <c r="D34" s="56"/>
      <c r="E34" s="6"/>
      <c r="F34" s="6"/>
      <c r="G34" s="6"/>
      <c r="H34" s="6"/>
      <c r="I34" s="9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5"/>
      <c r="B35" s="56"/>
      <c r="C35" s="56"/>
      <c r="D35" s="56"/>
      <c r="E35" s="6"/>
      <c r="F35" s="6"/>
      <c r="G35" s="6"/>
      <c r="H35" s="6"/>
      <c r="I35" s="9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5"/>
      <c r="B36" s="56"/>
      <c r="C36" s="56"/>
      <c r="D36" s="56"/>
      <c r="E36" s="6"/>
      <c r="F36" s="6"/>
      <c r="G36" s="6"/>
      <c r="H36" s="6"/>
      <c r="I36" s="9"/>
      <c r="J36" s="1"/>
      <c r="K36" s="1"/>
      <c r="L36" s="1"/>
      <c r="M36" s="1"/>
      <c r="N36" s="1"/>
      <c r="O36" s="1"/>
      <c r="P36" s="1"/>
      <c r="Q36" s="1"/>
    </row>
    <row r="37" spans="1:17" ht="16.5" thickBot="1" x14ac:dyDescent="0.3">
      <c r="A37" s="21"/>
      <c r="B37" s="48" t="s">
        <v>35</v>
      </c>
      <c r="C37" s="20"/>
      <c r="D37" s="20"/>
      <c r="E37" s="20"/>
      <c r="F37" s="20"/>
      <c r="G37" s="20"/>
      <c r="H37" s="20"/>
      <c r="I37" s="22"/>
      <c r="J37" s="1"/>
      <c r="K37" s="1"/>
      <c r="L37" s="1"/>
      <c r="M37" s="1"/>
      <c r="N37" s="1"/>
      <c r="O37" s="1"/>
      <c r="P37" s="1"/>
      <c r="Q37" s="1"/>
    </row>
    <row r="38" spans="1:17" ht="6" customHeight="1" x14ac:dyDescent="0.25">
      <c r="J38" s="1"/>
      <c r="K38" s="1"/>
      <c r="L38" s="1"/>
      <c r="M38" s="1"/>
      <c r="N38" s="1"/>
      <c r="O38" s="1"/>
      <c r="P38" s="1"/>
      <c r="Q38" s="1"/>
    </row>
    <row r="39" spans="1:17" x14ac:dyDescent="0.25">
      <c r="J39" s="1"/>
      <c r="K39" s="1"/>
      <c r="L39" s="1"/>
      <c r="M39" s="1"/>
      <c r="N39" s="1"/>
      <c r="O39" s="1"/>
      <c r="P39" s="1"/>
      <c r="Q39" s="1"/>
    </row>
    <row r="40" spans="1:17" x14ac:dyDescent="0.25">
      <c r="J40" s="1"/>
      <c r="K40" s="1"/>
      <c r="L40" s="1"/>
      <c r="M40" s="1"/>
      <c r="N40" s="1"/>
      <c r="O40" s="1"/>
      <c r="P40" s="1"/>
      <c r="Q40" s="1"/>
    </row>
    <row r="41" spans="1:17" x14ac:dyDescent="0.25">
      <c r="J41" s="1"/>
      <c r="K41" s="1"/>
      <c r="L41" s="1"/>
      <c r="M41" s="1"/>
      <c r="N41" s="1"/>
      <c r="O41" s="1"/>
      <c r="P41" s="1"/>
      <c r="Q41" s="1"/>
    </row>
    <row r="42" spans="1:17" x14ac:dyDescent="0.25">
      <c r="J42" s="1"/>
      <c r="K42" s="1"/>
      <c r="L42" s="1"/>
      <c r="M42" s="1"/>
      <c r="N42" s="1"/>
      <c r="O42" s="1"/>
      <c r="P42" s="1"/>
      <c r="Q42" s="1"/>
    </row>
    <row r="43" spans="1:17" x14ac:dyDescent="0.25">
      <c r="J43" s="1"/>
      <c r="K43" s="1"/>
      <c r="L43" s="1"/>
      <c r="M43" s="1"/>
      <c r="N43" s="1"/>
      <c r="O43" s="1"/>
      <c r="P43" s="1"/>
      <c r="Q43" s="1"/>
    </row>
    <row r="44" spans="1:17" x14ac:dyDescent="0.25">
      <c r="J44" s="1"/>
      <c r="K44" s="1"/>
      <c r="L44" s="1"/>
      <c r="M44" s="1"/>
      <c r="N44" s="1"/>
      <c r="O44" s="1"/>
      <c r="P44" s="1"/>
      <c r="Q44" s="1"/>
    </row>
    <row r="45" spans="1:17" x14ac:dyDescent="0.25">
      <c r="J45" s="1"/>
      <c r="K45" s="1"/>
      <c r="L45" s="1"/>
      <c r="M45" s="1"/>
      <c r="N45" s="1"/>
      <c r="O45" s="1"/>
      <c r="P45" s="1"/>
      <c r="Q45" s="1"/>
    </row>
    <row r="46" spans="1:17" x14ac:dyDescent="0.25">
      <c r="J46" s="1"/>
      <c r="K46" s="1"/>
      <c r="L46" s="1"/>
      <c r="M46" s="1"/>
      <c r="N46" s="1"/>
      <c r="O46" s="1"/>
      <c r="P46" s="1"/>
      <c r="Q46" s="1"/>
    </row>
    <row r="47" spans="1:17" x14ac:dyDescent="0.25">
      <c r="J47" s="1"/>
      <c r="K47" s="1"/>
      <c r="L47" s="1"/>
      <c r="M47" s="1"/>
      <c r="N47" s="1"/>
      <c r="O47" s="1"/>
      <c r="P47" s="1"/>
      <c r="Q47" s="1"/>
    </row>
    <row r="48" spans="1:17" x14ac:dyDescent="0.25">
      <c r="J48" s="1"/>
      <c r="K48" s="1"/>
      <c r="L48" s="1"/>
      <c r="M48" s="1"/>
      <c r="N48" s="1"/>
      <c r="O48" s="1"/>
      <c r="P48" s="1"/>
      <c r="Q48" s="1"/>
    </row>
  </sheetData>
  <mergeCells count="24">
    <mergeCell ref="A25:C25"/>
    <mergeCell ref="A26:C26"/>
    <mergeCell ref="A27:C27"/>
    <mergeCell ref="G9:I9"/>
    <mergeCell ref="A21:C21"/>
    <mergeCell ref="A22:C22"/>
    <mergeCell ref="A23:C23"/>
    <mergeCell ref="A24:C24"/>
    <mergeCell ref="C16:D16"/>
    <mergeCell ref="B11:C11"/>
    <mergeCell ref="H31:I31"/>
    <mergeCell ref="H2:I2"/>
    <mergeCell ref="H15:I15"/>
    <mergeCell ref="H16:I16"/>
    <mergeCell ref="H17:I17"/>
    <mergeCell ref="H29:I29"/>
    <mergeCell ref="H30:I30"/>
    <mergeCell ref="B5:D5"/>
    <mergeCell ref="B7:D7"/>
    <mergeCell ref="B8:D8"/>
    <mergeCell ref="B9:D9"/>
    <mergeCell ref="G5:I5"/>
    <mergeCell ref="G7:I7"/>
    <mergeCell ref="G8:I8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User</cp:lastModifiedBy>
  <dcterms:created xsi:type="dcterms:W3CDTF">2020-01-23T16:23:45Z</dcterms:created>
  <dcterms:modified xsi:type="dcterms:W3CDTF">2023-01-13T22:23:33Z</dcterms:modified>
</cp:coreProperties>
</file>